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085"/>
  </bookViews>
  <sheets>
    <sheet name="願書（様式1）" sheetId="4" r:id="rId1"/>
    <sheet name="リスト" sheetId="1" state="hidden" r:id="rId2"/>
    <sheet name="【記入例】願書（様式1）" sheetId="21" r:id="rId3"/>
    <sheet name="一覧（縦）" sheetId="16" state="hidden" r:id="rId4"/>
  </sheets>
  <definedNames>
    <definedName name="_xlnm.Print_Area" localSheetId="2">'【記入例】願書（様式1）'!$A$1:$AA$79</definedName>
    <definedName name="_xlnm.Print_Area" localSheetId="0">'願書（様式1）'!$A$1:$AA$79</definedName>
    <definedName name="Z_CF6C3156_0958_4EC2_86AF_C57342A02B73_.wvu.PrintArea" localSheetId="2" hidden="1">'【記入例】願書（様式1）'!$A$2:$AH$76</definedName>
    <definedName name="Z_CF6C3156_0958_4EC2_86AF_C57342A02B73_.wvu.PrintArea" localSheetId="0" hidden="1">'願書（様式1）'!$A$2:$AH$76</definedName>
    <definedName name="Z_CF6C3156_0958_4EC2_86AF_C57342A02B73_.wvu.Rows" localSheetId="2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1" i="21" l="1"/>
  <c r="H31" i="21"/>
  <c r="H32" i="21" s="1"/>
  <c r="AA32" i="21" s="1"/>
  <c r="B87" i="16"/>
  <c r="B82" i="16"/>
  <c r="B81" i="16"/>
  <c r="B80" i="16"/>
  <c r="B10" i="16" l="1"/>
  <c r="B9" i="16"/>
  <c r="B54" i="16"/>
  <c r="B47" i="16"/>
  <c r="B40" i="16"/>
  <c r="B39" i="16"/>
  <c r="B38" i="16"/>
  <c r="B33" i="16"/>
  <c r="B26" i="16"/>
  <c r="B27" i="16"/>
  <c r="B28" i="16"/>
  <c r="B29" i="16"/>
  <c r="U31" i="4"/>
  <c r="B86" i="16" l="1"/>
  <c r="B85" i="16"/>
  <c r="B84" i="16"/>
  <c r="B83" i="16"/>
  <c r="B13" i="16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B12" i="16"/>
  <c r="B8" i="16"/>
  <c r="B7" i="16"/>
  <c r="B6" i="16"/>
  <c r="B5" i="16"/>
  <c r="B4" i="16"/>
  <c r="B3" i="16"/>
  <c r="B2" i="16"/>
  <c r="B1" i="16"/>
  <c r="B30" i="16" l="1"/>
  <c r="H31" i="4"/>
  <c r="B23" i="16" s="1"/>
  <c r="N21" i="4" l="1"/>
  <c r="H32" i="4"/>
  <c r="AA32" i="4" l="1"/>
  <c r="B31" i="16"/>
</calcChain>
</file>

<file path=xl/comments1.xml><?xml version="1.0" encoding="utf-8"?>
<comments xmlns="http://schemas.openxmlformats.org/spreadsheetml/2006/main">
  <authors>
    <author>作成者</author>
  </authors>
  <commentList>
    <comment ref="D11" authorId="0" shapeId="0">
      <text>
        <r>
          <rPr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Q18" authorId="0" shapeId="0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N21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5" authorId="0" shapeId="0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0" shapeId="0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0" shapeId="0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>
      <text>
        <r>
          <rPr>
            <sz val="9"/>
            <color indexed="81"/>
            <rFont val="MS P ゴシック"/>
            <family val="3"/>
            <charset val="128"/>
          </rPr>
          <t>「令和5年度（2023/4～2024/3）中に支給される給付型奨学金（一時金を含む）の総額÷12」の金額を記入する。　
申請中で受給が未確定の場合は記入不要。</t>
        </r>
      </text>
    </comment>
    <comment ref="N28" authorId="0" shapeId="0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6" authorId="0" shapeId="0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11" authorId="0" shapeId="0">
      <text>
        <r>
          <rPr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Q18" authorId="0" shapeId="0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N21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5" authorId="0" shapeId="0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0" shapeId="0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0" shapeId="0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>
      <text>
        <r>
          <rPr>
            <sz val="9"/>
            <color indexed="81"/>
            <rFont val="MS P ゴシック"/>
            <family val="3"/>
            <charset val="128"/>
          </rPr>
          <t>「令和5年度（2023/4～2024/3）中に支給される給付型奨学金（一時金を含む）の総額÷12」の金額を記入する。　
申請中で受給が未確定の場合は記入不要。</t>
        </r>
      </text>
    </comment>
    <comment ref="N28" authorId="0" shapeId="0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6" authorId="0" shapeId="0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<sst xmlns="http://schemas.openxmlformats.org/spreadsheetml/2006/main" count="467" uniqueCount="229">
  <si>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</si>
  <si>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</si>
  <si>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</si>
  <si>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</si>
  <si>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</si>
  <si>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</si>
  <si>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</si>
  <si>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</si>
  <si>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</si>
  <si>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</si>
  <si>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</si>
  <si>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</si>
  <si>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</si>
  <si>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</si>
  <si>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</si>
  <si>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</si>
  <si>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</si>
  <si>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</si>
  <si>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7"/>
  </si>
  <si>
    <t>日</t>
    <rPh sb="0" eb="1">
      <t>ニチ</t>
    </rPh>
    <phoneticPr fontId="7"/>
  </si>
  <si>
    <t>生年月日</t>
    <rPh sb="0" eb="2">
      <t>セイネン</t>
    </rPh>
    <rPh sb="2" eb="4">
      <t>ガッピ</t>
    </rPh>
    <phoneticPr fontId="7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</si>
  <si>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</si>
  <si>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</si>
  <si>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</si>
  <si>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</si>
  <si>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</si>
  <si>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</si>
  <si>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</si>
  <si>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</si>
  <si>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</si>
  <si>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</si>
  <si>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</si>
  <si>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</si>
  <si>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</si>
  <si>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</si>
  <si>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</si>
  <si>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</si>
  <si>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</si>
  <si>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</si>
  <si>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</si>
  <si>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</si>
  <si>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</si>
  <si>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</si>
  <si>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</si>
  <si>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</si>
  <si>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</si>
  <si>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</si>
  <si>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</si>
  <si>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</si>
  <si>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</si>
  <si>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</si>
  <si>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</si>
  <si>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</si>
  <si>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</si>
  <si>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</si>
  <si>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</si>
  <si>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××における△△の解析</t>
    <rPh sb="9" eb="11">
      <t>カイセキ</t>
    </rPh>
    <phoneticPr fontId="1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</si>
  <si>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</si>
  <si>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</si>
  <si>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</si>
  <si>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</si>
  <si>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</si>
  <si>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</si>
  <si>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</si>
  <si>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</si>
  <si>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</si>
  <si>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</si>
  <si>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</si>
  <si>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</si>
  <si>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</si>
  <si>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</si>
  <si>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</si>
  <si>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</si>
  <si>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</si>
  <si>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</si>
  <si>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</si>
  <si>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</si>
  <si>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</si>
  <si>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</si>
  <si>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</si>
  <si>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</si>
  <si>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</si>
  <si>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</si>
  <si>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</si>
  <si>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</si>
  <si>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</si>
  <si>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</si>
  <si>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</si>
  <si>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</si>
  <si>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</si>
  <si>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</si>
  <si>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</si>
  <si>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</si>
  <si>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</si>
  <si>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</si>
  <si>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</si>
  <si>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</si>
  <si>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</si>
  <si>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</si>
  <si>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</si>
  <si>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</si>
  <si>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</si>
  <si>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</si>
  <si>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</si>
  <si>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</si>
  <si>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</si>
  <si>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</si>
  <si>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</si>
  <si>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</si>
  <si>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</si>
  <si>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</si>
  <si>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</si>
  <si>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</si>
  <si>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</si>
  <si>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</si>
  <si>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</si>
  <si>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</si>
  <si>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</si>
  <si>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</si>
  <si>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</si>
  <si>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</si>
  <si>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</si>
  <si>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</si>
  <si>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</si>
  <si>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</si>
  <si>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</si>
  <si>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</si>
  <si>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私は〇〇に興味があり、××における△△の解析を研究しています。・・・・・・・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</si>
  <si>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在学中に学んだ××を生かして、卒業後は〇〇になりたいと思っています。・・・・・・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</si>
  <si>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</si>
  <si>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</si>
  <si>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学籍状況（令和5年4月1日時点）</t>
    <rPh sb="0" eb="2">
      <t>ガクセキ</t>
    </rPh>
    <rPh sb="2" eb="4">
      <t>ジョウキョウ</t>
    </rPh>
    <rPh sb="5" eb="6">
      <t>レイ</t>
    </rPh>
    <rPh sb="9" eb="10">
      <t>ガツ</t>
    </rPh>
    <rPh sb="11" eb="12">
      <t>ニチ</t>
    </rPh>
    <rPh sb="12" eb="14">
      <t>ジテン</t>
    </rPh>
    <phoneticPr fontId="7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</si>
  <si>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</si>
  <si>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</si>
  <si>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（令和5年4月1日時点で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</si>
  <si>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</si>
  <si>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</si>
  <si>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</si>
  <si>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</si>
  <si>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</si>
  <si>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</si>
  <si>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</si>
  <si>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</si>
  <si>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</si>
  <si>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</si>
  <si>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</si>
  <si>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</si>
  <si>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</si>
  <si>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</si>
  <si>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</si>
  <si>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</si>
  <si>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</si>
  <si>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A財団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</si>
  <si>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</si>
  <si>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</si>
  <si>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</si>
  <si>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</si>
  <si>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</si>
  <si>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</si>
  <si>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</si>
  <si>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</si>
  <si>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</si>
  <si>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</si>
  <si>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</si>
  <si>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</si>
  <si>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</si>
  <si>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貸与型</t>
    <rPh sb="0" eb="2">
      <t>タイヨ</t>
    </rPh>
    <rPh sb="2" eb="3">
      <t>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</si>
  <si>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</si>
  <si>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</si>
  <si>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</si>
  <si>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</si>
  <si>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卒業・修了年月</t>
    <rPh sb="3" eb="5">
      <t>シュウリョウ</t>
    </rPh>
    <rPh sb="5" eb="7">
      <t>ネンゲツ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</si>
  <si>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</si>
  <si>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</si>
  <si>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</si>
  <si>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</si>
  <si>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</si>
  <si>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</si>
  <si>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</si>
  <si>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</si>
  <si>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</si>
  <si>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KYOUKAI　TARO</t>
  </si>
  <si>
    <t>協会　太郎</t>
  </si>
  <si>
    <t>××国</t>
    <rPh sb="2" eb="3">
      <t>コク</t>
    </rPh>
    <phoneticPr fontId="1"/>
  </si>
  <si>
    <t>K高等学校
（××国）</t>
    <rPh sb="9" eb="10">
      <t>コク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</si>
  <si>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</si>
  <si>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英語ｱﾙﾌｧﾍﾞｯﾄ
（半角・大文字）</t>
    <phoneticPr fontId="1"/>
  </si>
  <si>
    <t>令和5年度JEES・ドコモ留学生奨学金　願書</t>
    <rPh sb="0" eb="2">
      <t>レイワ</t>
    </rPh>
    <rPh sb="3" eb="5">
      <t>ネンド</t>
    </rPh>
    <rPh sb="13" eb="16">
      <t>リュウガクセイ</t>
    </rPh>
    <rPh sb="16" eb="19">
      <t>ショウガクキン</t>
    </rPh>
    <rPh sb="20" eb="22">
      <t>ガンショ</t>
    </rPh>
    <phoneticPr fontId="7"/>
  </si>
  <si>
    <t xml:space="preserve">   私は、本奨学金の募集・推薦要項の全記載内容に同意・了承の上、令和5年度JEES・ドコモ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3" eb="56">
      <t>ショウガクセイ</t>
    </rPh>
    <rPh sb="59" eb="61">
      <t>サイヨウ</t>
    </rPh>
    <rPh sb="61" eb="62">
      <t>ネガイ</t>
    </rPh>
    <rPh sb="66" eb="68">
      <t>ガンショ</t>
    </rPh>
    <rPh sb="69" eb="71">
      <t>キサイ</t>
    </rPh>
    <rPh sb="71" eb="73">
      <t>ジコウ</t>
    </rPh>
    <rPh sb="74" eb="76">
      <t>ソウイ</t>
    </rPh>
    <rPh sb="87" eb="89">
      <t>シンセイ</t>
    </rPh>
    <rPh sb="98" eb="100">
      <t>ボシュウ</t>
    </rPh>
    <rPh sb="101" eb="103">
      <t>スイセン</t>
    </rPh>
    <rPh sb="103" eb="105">
      <t>ヨウコウ</t>
    </rPh>
    <rPh sb="115" eb="117">
      <t>モクテキ</t>
    </rPh>
    <rPh sb="119" eb="121">
      <t>ガンショ</t>
    </rPh>
    <rPh sb="122" eb="124">
      <t>キサイ</t>
    </rPh>
    <rPh sb="124" eb="126">
      <t>ジコウ</t>
    </rPh>
    <rPh sb="127" eb="129">
      <t>キフ</t>
    </rPh>
    <rPh sb="129" eb="130">
      <t>シャ</t>
    </rPh>
    <rPh sb="131" eb="133">
      <t>カイジ</t>
    </rPh>
    <rPh sb="134" eb="136">
      <t>テイキョウ</t>
    </rPh>
    <rPh sb="141" eb="143">
      <t>ドウイ</t>
    </rPh>
    <rPh sb="152" eb="155">
      <t>ショウガクセイ</t>
    </rPh>
    <rPh sb="167" eb="168">
      <t>タ</t>
    </rPh>
    <rPh sb="169" eb="172">
      <t>ショウガクキン</t>
    </rPh>
    <rPh sb="173" eb="175">
      <t>ジュキュウ</t>
    </rPh>
    <rPh sb="180" eb="182">
      <t>モクテキ</t>
    </rPh>
    <rPh sb="186" eb="187">
      <t>ホン</t>
    </rPh>
    <rPh sb="187" eb="190">
      <t>ショウガクキン</t>
    </rPh>
    <rPh sb="191" eb="193">
      <t>ジタイ</t>
    </rPh>
    <phoneticPr fontId="7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</si>
  <si>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</si>
  <si>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</si>
  <si>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取得年月</t>
    <rPh sb="0" eb="4">
      <t>シュトクネンゲツ</t>
    </rPh>
    <phoneticPr fontId="1"/>
  </si>
  <si>
    <t>レベル</t>
    <phoneticPr fontId="1"/>
  </si>
  <si>
    <t>資格名</t>
    <rPh sb="0" eb="3">
      <t>シカクメイ</t>
    </rPh>
    <phoneticPr fontId="1"/>
  </si>
  <si>
    <t>●日本で学習・研究する理由</t>
    <rPh sb="1" eb="3">
      <t>ニホン</t>
    </rPh>
    <rPh sb="4" eb="6">
      <t>ガクシュウ</t>
    </rPh>
    <rPh sb="7" eb="9">
      <t>ケンキュウ</t>
    </rPh>
    <rPh sb="11" eb="13">
      <t>リユウ</t>
    </rPh>
    <phoneticPr fontId="1"/>
  </si>
  <si>
    <t>●現在の研究が、将来どのように社会に役立てられると思うか。</t>
    <rPh sb="1" eb="3">
      <t>ゲンザイ</t>
    </rPh>
    <rPh sb="4" eb="6">
      <t>ケンキュウ</t>
    </rPh>
    <rPh sb="8" eb="10">
      <t>ショウライ</t>
    </rPh>
    <rPh sb="15" eb="17">
      <t>シャカイ</t>
    </rPh>
    <rPh sb="18" eb="20">
      <t>ヤクダ</t>
    </rPh>
    <rPh sb="25" eb="26">
      <t>オモ</t>
    </rPh>
    <phoneticPr fontId="1"/>
  </si>
  <si>
    <t>●学業修了後、どのような進路を希望するか。また将来どのような職業・仕事に就きたいか。</t>
    <rPh sb="1" eb="3">
      <t>ガクギョウ</t>
    </rPh>
    <rPh sb="3" eb="6">
      <t>シュウリョウゴ</t>
    </rPh>
    <rPh sb="12" eb="14">
      <t>シンロ</t>
    </rPh>
    <rPh sb="15" eb="17">
      <t>キボウ</t>
    </rPh>
    <rPh sb="23" eb="25">
      <t>ショウライ</t>
    </rPh>
    <rPh sb="30" eb="32">
      <t>ショクギョウ</t>
    </rPh>
    <rPh sb="33" eb="35">
      <t>シゴト</t>
    </rPh>
    <rPh sb="36" eb="37">
      <t>ツ</t>
    </rPh>
    <phoneticPr fontId="1"/>
  </si>
  <si>
    <t>●日本語能力に関する資格の取得状況（ある場合）</t>
    <rPh sb="1" eb="6">
      <t>ニホンゴノウリョク</t>
    </rPh>
    <rPh sb="7" eb="8">
      <t>カン</t>
    </rPh>
    <rPh sb="10" eb="12">
      <t>シカク</t>
    </rPh>
    <rPh sb="13" eb="17">
      <t>シュトクジョウキョウ</t>
    </rPh>
    <rPh sb="20" eb="22">
      <t>バアイ</t>
    </rPh>
    <phoneticPr fontId="7"/>
  </si>
  <si>
    <t>●大学院在籍中の学習・研究計画</t>
    <rPh sb="1" eb="4">
      <t>ダイガクイン</t>
    </rPh>
    <rPh sb="4" eb="6">
      <t>ザイセキ</t>
    </rPh>
    <rPh sb="6" eb="7">
      <t>チュウ</t>
    </rPh>
    <rPh sb="8" eb="10">
      <t>ガクシュウ</t>
    </rPh>
    <rPh sb="11" eb="15">
      <t>ケンキュウケイカク</t>
    </rPh>
    <phoneticPr fontId="1"/>
  </si>
  <si>
    <t>給付型</t>
    <rPh sb="0" eb="2">
      <t>キュウフ</t>
    </rPh>
    <rPh sb="2" eb="3">
      <t>ガタ</t>
    </rPh>
    <phoneticPr fontId="1"/>
  </si>
  <si>
    <t>給付型
貸与型</t>
    <rPh sb="0" eb="3">
      <t>キュウフガタ</t>
    </rPh>
    <rPh sb="4" eb="7">
      <t>タイヨガタ</t>
    </rPh>
    <phoneticPr fontId="7"/>
  </si>
  <si>
    <t>月</t>
    <rPh sb="0" eb="1">
      <t>ツキ</t>
    </rPh>
    <phoneticPr fontId="1"/>
  </si>
  <si>
    <t>年</t>
    <rPh sb="0" eb="1">
      <t>ネン</t>
    </rPh>
    <phoneticPr fontId="1"/>
  </si>
  <si>
    <t>修了予定年月</t>
    <rPh sb="0" eb="6">
      <t>シュウリョウヨテイネンゲツ</t>
    </rPh>
    <phoneticPr fontId="1"/>
  </si>
  <si>
    <t>性別</t>
    <phoneticPr fontId="7"/>
  </si>
  <si>
    <t>●他の奨学金（一時金含む）受給・申請状況
　※令和5年4月～令和6年3月までに受給する（予定を含む）奨学金のみ記入すること。</t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5" eb="36">
      <t>ガツ</t>
    </rPh>
    <rPh sb="39" eb="41">
      <t>ジュキュウ</t>
    </rPh>
    <rPh sb="44" eb="46">
      <t>ヨテイ</t>
    </rPh>
    <rPh sb="47" eb="48">
      <t>フク</t>
    </rPh>
    <rPh sb="50" eb="53">
      <t>ショウガクキン</t>
    </rPh>
    <rPh sb="55" eb="57">
      <t>キニュウ</t>
    </rPh>
    <phoneticPr fontId="7"/>
  </si>
  <si>
    <t>●株式会社NTTドコモの事業・活動について、あなたがどう理解し、どう考えているか。</t>
    <rPh sb="1" eb="5">
      <t>カブシキガイシャ</t>
    </rPh>
    <rPh sb="12" eb="14">
      <t>ジギョウ</t>
    </rPh>
    <rPh sb="15" eb="17">
      <t>カツドウ</t>
    </rPh>
    <rPh sb="28" eb="30">
      <t>リカイ</t>
    </rPh>
    <rPh sb="34" eb="35">
      <t>カンガ</t>
    </rPh>
    <phoneticPr fontId="1"/>
  </si>
  <si>
    <t>キョウカイ　タロウ</t>
  </si>
  <si>
    <t>JEES大学</t>
    <phoneticPr fontId="1"/>
  </si>
  <si>
    <t>情報学専攻</t>
    <rPh sb="2" eb="3">
      <t>ガク</t>
    </rPh>
    <phoneticPr fontId="1"/>
  </si>
  <si>
    <t>理工学部</t>
    <rPh sb="0" eb="4">
      <t>リコウガクブ</t>
    </rPh>
    <phoneticPr fontId="1"/>
  </si>
  <si>
    <t>M大学
（××国）</t>
    <rPh sb="1" eb="3">
      <t>ダイガク</t>
    </rPh>
    <rPh sb="7" eb="8">
      <t>コク</t>
    </rPh>
    <rPh sb="8" eb="9">
      <t>キョウト</t>
    </rPh>
    <phoneticPr fontId="1"/>
  </si>
  <si>
    <t>日本語能力試験</t>
    <rPh sb="0" eb="3">
      <t>ニホンゴ</t>
    </rPh>
    <rPh sb="3" eb="7">
      <t>ノウリョクシケン</t>
    </rPh>
    <phoneticPr fontId="1"/>
  </si>
  <si>
    <t>N1</t>
    <phoneticPr fontId="1"/>
  </si>
  <si>
    <t>株式会社NTTドコモのイメージは、・・・</t>
    <rPh sb="0" eb="4">
      <t>カブシキガイシャ</t>
    </rPh>
    <phoneticPr fontId="1"/>
  </si>
  <si>
    <t>日本において○○研究の関心は高く、・・・・・・・の向上に役立つと考えます。・・・・・・・</t>
    <rPh sb="0" eb="2">
      <t>ニホン</t>
    </rPh>
    <rPh sb="8" eb="10">
      <t>ケンキュウ</t>
    </rPh>
    <rPh sb="11" eb="13">
      <t>カンシン</t>
    </rPh>
    <rPh sb="14" eb="15">
      <t>タカ</t>
    </rPh>
    <rPh sb="25" eb="27">
      <t>コウジョウ</t>
    </rPh>
    <rPh sb="28" eb="30">
      <t>ヤクダ</t>
    </rPh>
    <rPh sb="32" eb="33">
      <t>カンガ</t>
    </rPh>
    <phoneticPr fontId="1"/>
  </si>
  <si>
    <t>日本語能力に関する資格（資格名）</t>
    <rPh sb="0" eb="5">
      <t>ニホンゴノウリョク</t>
    </rPh>
    <rPh sb="6" eb="7">
      <t>カン</t>
    </rPh>
    <rPh sb="9" eb="11">
      <t>シカク</t>
    </rPh>
    <rPh sb="12" eb="15">
      <t>シカクメイ</t>
    </rPh>
    <phoneticPr fontId="1"/>
  </si>
  <si>
    <t>日本語能力に関する資格（レベル）</t>
    <rPh sb="0" eb="5">
      <t>ニホンゴノウリョク</t>
    </rPh>
    <rPh sb="6" eb="7">
      <t>カン</t>
    </rPh>
    <rPh sb="9" eb="11">
      <t>シカク</t>
    </rPh>
    <phoneticPr fontId="1"/>
  </si>
  <si>
    <t>日本語能力に関する資格（取得年月）</t>
    <rPh sb="0" eb="5">
      <t>ニホンゴノウリョク</t>
    </rPh>
    <rPh sb="6" eb="7">
      <t>カン</t>
    </rPh>
    <rPh sb="9" eb="11">
      <t>シカク</t>
    </rPh>
    <rPh sb="12" eb="15">
      <t>シュトクネン</t>
    </rPh>
    <rPh sb="15" eb="16">
      <t>ツキ</t>
    </rPh>
    <phoneticPr fontId="1"/>
  </si>
  <si>
    <t>大学時代に国際交流プログラムを通じて日本留学し、日本の〇〇について学ぶうちに××を大変魅力に感じ、ぜひ日本で学習・研究したいと考えるようになりました。さらに・・・・</t>
    <rPh sb="0" eb="4">
      <t>ダイガクジダイ</t>
    </rPh>
    <rPh sb="5" eb="9">
      <t>コクサイコウリュウ</t>
    </rPh>
    <rPh sb="15" eb="16">
      <t>ツウ</t>
    </rPh>
    <rPh sb="18" eb="22">
      <t>ニホンリュウガク</t>
    </rPh>
    <rPh sb="24" eb="26">
      <t>ニホン</t>
    </rPh>
    <rPh sb="33" eb="34">
      <t>マナ</t>
    </rPh>
    <rPh sb="41" eb="45">
      <t>タイヘンミリョク</t>
    </rPh>
    <rPh sb="46" eb="47">
      <t>カン</t>
    </rPh>
    <rPh sb="51" eb="53">
      <t>ニホン</t>
    </rPh>
    <rPh sb="54" eb="56">
      <t>ガクシュウ</t>
    </rPh>
    <rPh sb="57" eb="59">
      <t>ケンキュウ</t>
    </rPh>
    <rPh sb="63" eb="64">
      <t>カンガ</t>
    </rPh>
    <phoneticPr fontId="1"/>
  </si>
  <si>
    <t>日本で学習・研究する理由</t>
    <rPh sb="0" eb="2">
      <t>ニホン</t>
    </rPh>
    <rPh sb="3" eb="5">
      <t>ガクシュウ</t>
    </rPh>
    <rPh sb="6" eb="8">
      <t>ケンキュウ</t>
    </rPh>
    <rPh sb="10" eb="12">
      <t>リユウ</t>
    </rPh>
    <phoneticPr fontId="1"/>
  </si>
  <si>
    <t>研究の将来性</t>
    <rPh sb="0" eb="2">
      <t>ケンキュウ</t>
    </rPh>
    <rPh sb="3" eb="6">
      <t>ショウライセイ</t>
    </rPh>
    <phoneticPr fontId="1"/>
  </si>
  <si>
    <t>卒業後の進路希望</t>
    <rPh sb="0" eb="3">
      <t>ソツギョウゴ</t>
    </rPh>
    <rPh sb="4" eb="8">
      <t>シンロキボウ</t>
    </rPh>
    <phoneticPr fontId="1"/>
  </si>
  <si>
    <r>
      <rPr>
        <sz val="18"/>
        <rFont val="ＭＳ Ｐ明朝"/>
        <family val="1"/>
        <charset val="128"/>
      </rPr>
      <t xml:space="preserve">写真
</t>
    </r>
    <r>
      <rPr>
        <sz val="8"/>
        <rFont val="ＭＳ Ｐ明朝"/>
        <family val="1"/>
        <charset val="128"/>
      </rPr>
      <t>データを貼り付けること</t>
    </r>
    <r>
      <rPr>
        <sz val="9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</si>
  <si>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r>
      <t xml:space="preserve">収入内訳(全て平均月額を記入すること)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</si>
  <si>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K株式会社
（××国）</t>
    <rPh sb="1" eb="5">
      <t>カブシキガイシャ</t>
    </rPh>
    <rPh sb="9" eb="10">
      <t>コク</t>
    </rPh>
    <phoneticPr fontId="1"/>
  </si>
  <si>
    <t>情報通信部門</t>
    <rPh sb="0" eb="4">
      <t>ジョウホウツウシン</t>
    </rPh>
    <rPh sb="4" eb="6">
      <t>ブモン</t>
    </rPh>
    <phoneticPr fontId="1"/>
  </si>
  <si>
    <t>●学歴・職歴（高等学校以降）
　※記入欄が足りない場合は高等学校以降の直近4件を記入すること。</t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</si>
  <si>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情報学研究科</t>
    <rPh sb="0" eb="2">
      <t>ジョウホウ</t>
    </rPh>
    <rPh sb="2" eb="3">
      <t>ガク</t>
    </rPh>
    <rPh sb="3" eb="6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</si>
</sst>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7.5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sz val="10"/>
      <color rgb="FF0000FF"/>
      <name val="游ゴシック"/>
      <family val="2"/>
      <charset val="128"/>
      <scheme val="minor"/>
    </font>
    <font>
      <sz val="11"/>
      <color rgb="FF0000FF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u/>
      <sz val="8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78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2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3" borderId="0" xfId="2" applyFont="1" applyFill="1">
      <alignment vertical="center"/>
    </xf>
    <xf numFmtId="0" fontId="4" fillId="0" borderId="6" xfId="2" applyFont="1" applyBorder="1" applyAlignment="1">
      <alignment vertical="center" shrinkToFit="1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6" fillId="0" borderId="6" xfId="2" applyFont="1" applyBorder="1">
      <alignment vertical="center"/>
    </xf>
    <xf numFmtId="0" fontId="8" fillId="0" borderId="6" xfId="0" applyFont="1" applyBorder="1">
      <alignment vertical="center"/>
    </xf>
    <xf numFmtId="0" fontId="6" fillId="0" borderId="10" xfId="2" applyFont="1" applyBorder="1">
      <alignment vertical="center"/>
    </xf>
    <xf numFmtId="176" fontId="4" fillId="0" borderId="3" xfId="2" applyNumberFormat="1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6" fillId="0" borderId="2" xfId="2" applyFont="1" applyBorder="1">
      <alignment vertical="center"/>
    </xf>
    <xf numFmtId="176" fontId="4" fillId="0" borderId="20" xfId="2" applyNumberFormat="1" applyFont="1" applyBorder="1" applyAlignment="1">
      <alignment vertical="center" shrinkToFit="1"/>
    </xf>
    <xf numFmtId="0" fontId="4" fillId="0" borderId="20" xfId="2" applyFont="1" applyBorder="1" applyAlignment="1">
      <alignment vertical="center" shrinkToFit="1"/>
    </xf>
    <xf numFmtId="0" fontId="6" fillId="0" borderId="21" xfId="2" applyFont="1" applyBorder="1">
      <alignment vertical="center"/>
    </xf>
    <xf numFmtId="0" fontId="4" fillId="0" borderId="10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20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20" fillId="2" borderId="0" xfId="2" applyFont="1" applyFill="1" applyAlignment="1">
      <alignment vertical="center" shrinkToFit="1"/>
    </xf>
    <xf numFmtId="0" fontId="20" fillId="2" borderId="6" xfId="2" applyFont="1" applyFill="1" applyBorder="1" applyAlignment="1">
      <alignment horizontal="center" vertical="center" shrinkToFit="1"/>
    </xf>
    <xf numFmtId="176" fontId="20" fillId="2" borderId="3" xfId="0" applyNumberFormat="1" applyFont="1" applyFill="1" applyBorder="1" applyAlignment="1">
      <alignment horizontal="right" vertical="center"/>
    </xf>
    <xf numFmtId="176" fontId="20" fillId="2" borderId="20" xfId="0" applyNumberFormat="1" applyFont="1" applyFill="1" applyBorder="1" applyAlignment="1">
      <alignment horizontal="right" vertical="center"/>
    </xf>
    <xf numFmtId="176" fontId="20" fillId="2" borderId="3" xfId="2" applyNumberFormat="1" applyFont="1" applyFill="1" applyBorder="1" applyAlignment="1">
      <alignment vertical="center" shrinkToFit="1"/>
    </xf>
    <xf numFmtId="176" fontId="20" fillId="2" borderId="20" xfId="2" applyNumberFormat="1" applyFont="1" applyFill="1" applyBorder="1" applyAlignment="1">
      <alignment vertical="center" shrinkToFit="1"/>
    </xf>
    <xf numFmtId="0" fontId="25" fillId="0" borderId="0" xfId="2" applyFont="1">
      <alignment vertical="center"/>
    </xf>
    <xf numFmtId="0" fontId="25" fillId="0" borderId="0" xfId="2" applyFont="1" applyAlignment="1">
      <alignment horizontal="right" vertical="center"/>
    </xf>
    <xf numFmtId="0" fontId="26" fillId="0" borderId="0" xfId="2" applyFont="1">
      <alignment vertical="center"/>
    </xf>
    <xf numFmtId="0" fontId="25" fillId="0" borderId="0" xfId="2" applyFont="1" applyAlignment="1">
      <alignment vertical="center" shrinkToFit="1"/>
    </xf>
    <xf numFmtId="0" fontId="25" fillId="2" borderId="0" xfId="2" applyFont="1" applyFill="1" applyAlignment="1">
      <alignment vertical="center" shrinkToFi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 wrapText="1"/>
    </xf>
    <xf numFmtId="0" fontId="25" fillId="0" borderId="0" xfId="2" applyFont="1" applyAlignment="1">
      <alignment vertical="center" wrapText="1"/>
    </xf>
    <xf numFmtId="0" fontId="25" fillId="0" borderId="6" xfId="2" applyFont="1" applyBorder="1" applyAlignment="1">
      <alignment vertical="center" shrinkToFit="1"/>
    </xf>
    <xf numFmtId="0" fontId="25" fillId="0" borderId="6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 shrinkToFit="1"/>
    </xf>
    <xf numFmtId="0" fontId="25" fillId="2" borderId="6" xfId="2" applyFont="1" applyFill="1" applyBorder="1" applyAlignment="1">
      <alignment horizontal="center" vertical="center" shrinkToFit="1"/>
    </xf>
    <xf numFmtId="0" fontId="25" fillId="0" borderId="10" xfId="2" applyFont="1" applyBorder="1" applyAlignment="1">
      <alignment horizontal="center" vertical="center" shrinkToFit="1"/>
    </xf>
    <xf numFmtId="0" fontId="25" fillId="0" borderId="6" xfId="2" applyFont="1" applyBorder="1">
      <alignment vertical="center"/>
    </xf>
    <xf numFmtId="0" fontId="25" fillId="0" borderId="10" xfId="2" applyFont="1" applyBorder="1">
      <alignment vertical="center"/>
    </xf>
    <xf numFmtId="0" fontId="29" fillId="0" borderId="0" xfId="2" applyFont="1">
      <alignment vertical="center"/>
    </xf>
    <xf numFmtId="0" fontId="29" fillId="0" borderId="6" xfId="2" applyFont="1" applyBorder="1">
      <alignment vertical="center"/>
    </xf>
    <xf numFmtId="0" fontId="24" fillId="0" borderId="6" xfId="0" applyFont="1" applyBorder="1">
      <alignment vertical="center"/>
    </xf>
    <xf numFmtId="0" fontId="29" fillId="0" borderId="10" xfId="2" applyFont="1" applyBorder="1">
      <alignment vertical="center"/>
    </xf>
    <xf numFmtId="0" fontId="24" fillId="0" borderId="0" xfId="0" applyFont="1">
      <alignment vertical="center"/>
    </xf>
    <xf numFmtId="0" fontId="25" fillId="0" borderId="0" xfId="2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5" fillId="0" borderId="10" xfId="0" applyFont="1" applyBorder="1">
      <alignment vertical="center"/>
    </xf>
    <xf numFmtId="0" fontId="25" fillId="0" borderId="0" xfId="0" applyFont="1">
      <alignment vertical="center"/>
    </xf>
    <xf numFmtId="0" fontId="34" fillId="0" borderId="0" xfId="6" applyFont="1">
      <alignment vertical="center"/>
    </xf>
    <xf numFmtId="0" fontId="25" fillId="0" borderId="5" xfId="2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176" fontId="25" fillId="2" borderId="3" xfId="0" applyNumberFormat="1" applyFont="1" applyFill="1" applyBorder="1" applyAlignment="1">
      <alignment horizontal="right" vertical="center"/>
    </xf>
    <xf numFmtId="176" fontId="25" fillId="0" borderId="3" xfId="0" applyNumberFormat="1" applyFont="1" applyBorder="1" applyAlignment="1">
      <alignment horizontal="center" vertical="center"/>
    </xf>
    <xf numFmtId="0" fontId="29" fillId="0" borderId="2" xfId="0" applyFont="1" applyBorder="1">
      <alignment vertical="center"/>
    </xf>
    <xf numFmtId="176" fontId="25" fillId="2" borderId="20" xfId="0" applyNumberFormat="1" applyFont="1" applyFill="1" applyBorder="1" applyAlignment="1">
      <alignment horizontal="right" vertical="center"/>
    </xf>
    <xf numFmtId="176" fontId="25" fillId="0" borderId="20" xfId="0" applyNumberFormat="1" applyFont="1" applyBorder="1" applyAlignment="1">
      <alignment horizontal="center" vertical="center"/>
    </xf>
    <xf numFmtId="0" fontId="29" fillId="0" borderId="21" xfId="0" applyFont="1" applyBorder="1">
      <alignment vertical="center"/>
    </xf>
    <xf numFmtId="176" fontId="25" fillId="2" borderId="0" xfId="0" applyNumberFormat="1" applyFont="1" applyFill="1" applyAlignment="1">
      <alignment horizontal="right" vertical="center"/>
    </xf>
    <xf numFmtId="176" fontId="25" fillId="0" borderId="0" xfId="0" applyNumberFormat="1" applyFont="1" applyAlignment="1">
      <alignment horizontal="center" vertical="center"/>
    </xf>
    <xf numFmtId="0" fontId="29" fillId="0" borderId="12" xfId="0" applyFont="1" applyBorder="1">
      <alignment vertical="center"/>
    </xf>
    <xf numFmtId="176" fontId="25" fillId="0" borderId="3" xfId="2" applyNumberFormat="1" applyFont="1" applyBorder="1" applyAlignment="1">
      <alignment vertical="center" shrinkToFit="1"/>
    </xf>
    <xf numFmtId="176" fontId="25" fillId="2" borderId="3" xfId="2" applyNumberFormat="1" applyFont="1" applyFill="1" applyBorder="1" applyAlignment="1">
      <alignment vertical="center" shrinkToFit="1"/>
    </xf>
    <xf numFmtId="0" fontId="25" fillId="0" borderId="3" xfId="2" applyFont="1" applyBorder="1" applyAlignment="1">
      <alignment vertical="center" shrinkToFit="1"/>
    </xf>
    <xf numFmtId="0" fontId="29" fillId="0" borderId="2" xfId="2" applyFont="1" applyBorder="1">
      <alignment vertical="center"/>
    </xf>
    <xf numFmtId="176" fontId="25" fillId="0" borderId="20" xfId="2" applyNumberFormat="1" applyFont="1" applyBorder="1" applyAlignment="1">
      <alignment vertical="center" shrinkToFit="1"/>
    </xf>
    <xf numFmtId="176" fontId="25" fillId="2" borderId="20" xfId="2" applyNumberFormat="1" applyFont="1" applyFill="1" applyBorder="1" applyAlignment="1">
      <alignment vertical="center" shrinkToFit="1"/>
    </xf>
    <xf numFmtId="0" fontId="25" fillId="0" borderId="20" xfId="2" applyFont="1" applyBorder="1" applyAlignment="1">
      <alignment vertical="center" shrinkToFit="1"/>
    </xf>
    <xf numFmtId="0" fontId="29" fillId="0" borderId="21" xfId="2" applyFont="1" applyBorder="1">
      <alignment vertical="center"/>
    </xf>
    <xf numFmtId="0" fontId="25" fillId="0" borderId="6" xfId="2" applyFont="1" applyBorder="1" applyAlignment="1">
      <alignment horizontal="left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11" xfId="2" applyFont="1" applyBorder="1" applyAlignment="1">
      <alignment horizontal="left" vertical="center" wrapText="1"/>
    </xf>
    <xf numFmtId="0" fontId="25" fillId="0" borderId="7" xfId="2" applyFont="1" applyBorder="1">
      <alignment vertical="center"/>
    </xf>
    <xf numFmtId="0" fontId="25" fillId="0" borderId="12" xfId="2" applyFont="1" applyBorder="1">
      <alignment vertic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1" fontId="25" fillId="0" borderId="0" xfId="1" applyNumberFormat="1" applyFont="1" applyFill="1" applyBorder="1" applyAlignment="1">
      <alignment horizontal="right" vertical="center"/>
    </xf>
    <xf numFmtId="176" fontId="25" fillId="0" borderId="0" xfId="0" applyNumberFormat="1" applyFon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2" applyFont="1" applyAlignment="1">
      <alignment vertical="center" wrapText="1"/>
    </xf>
    <xf numFmtId="0" fontId="28" fillId="0" borderId="0" xfId="2" applyFont="1">
      <alignment vertical="center"/>
    </xf>
    <xf numFmtId="0" fontId="25" fillId="2" borderId="8" xfId="2" applyFont="1" applyFill="1" applyBorder="1" applyAlignment="1">
      <alignment horizontal="left" vertical="top" wrapText="1"/>
    </xf>
    <xf numFmtId="0" fontId="25" fillId="2" borderId="6" xfId="2" applyFont="1" applyFill="1" applyBorder="1" applyAlignment="1">
      <alignment horizontal="left" vertical="top" wrapText="1"/>
    </xf>
    <xf numFmtId="0" fontId="25" fillId="2" borderId="10" xfId="2" applyFont="1" applyFill="1" applyBorder="1" applyAlignment="1">
      <alignment horizontal="left" vertical="top" wrapText="1"/>
    </xf>
    <xf numFmtId="0" fontId="26" fillId="0" borderId="0" xfId="2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38" fontId="24" fillId="2" borderId="8" xfId="1" applyNumberFormat="1" applyFont="1" applyFill="1" applyBorder="1" applyAlignment="1">
      <alignment horizontal="right" vertical="center"/>
    </xf>
    <xf numFmtId="38" fontId="24" fillId="2" borderId="6" xfId="1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2" borderId="8" xfId="2" applyFont="1" applyFill="1" applyBorder="1" applyAlignment="1">
      <alignment horizontal="center" vertical="center" shrinkToFit="1"/>
    </xf>
    <xf numFmtId="0" fontId="25" fillId="2" borderId="6" xfId="2" applyFont="1" applyFill="1" applyBorder="1" applyAlignment="1">
      <alignment horizontal="center" vertical="center" shrinkToFit="1"/>
    </xf>
    <xf numFmtId="0" fontId="25" fillId="0" borderId="8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38" fontId="24" fillId="2" borderId="8" xfId="1" applyNumberFormat="1" applyFont="1" applyFill="1" applyBorder="1" applyAlignment="1">
      <alignment horizontal="right" vertical="center" wrapText="1"/>
    </xf>
    <xf numFmtId="38" fontId="24" fillId="2" borderId="6" xfId="1" applyNumberFormat="1" applyFont="1" applyFill="1" applyBorder="1" applyAlignment="1">
      <alignment horizontal="right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5" fillId="0" borderId="6" xfId="2" applyFont="1" applyBorder="1" applyAlignment="1">
      <alignment vertical="center" shrinkToFit="1"/>
    </xf>
    <xf numFmtId="0" fontId="31" fillId="0" borderId="10" xfId="0" applyFont="1" applyBorder="1" applyAlignment="1">
      <alignment vertical="center" shrinkToFit="1"/>
    </xf>
    <xf numFmtId="0" fontId="25" fillId="0" borderId="8" xfId="2" applyFont="1" applyBorder="1" applyAlignment="1">
      <alignment horizontal="center" vertical="center" shrinkToFit="1"/>
    </xf>
    <xf numFmtId="0" fontId="31" fillId="0" borderId="6" xfId="0" applyFont="1" applyBorder="1" applyAlignment="1">
      <alignment vertical="center" shrinkToFit="1"/>
    </xf>
    <xf numFmtId="0" fontId="31" fillId="0" borderId="6" xfId="0" applyFont="1" applyBorder="1">
      <alignment vertical="center"/>
    </xf>
    <xf numFmtId="0" fontId="31" fillId="0" borderId="10" xfId="0" applyFont="1" applyBorder="1">
      <alignment vertical="center"/>
    </xf>
    <xf numFmtId="41" fontId="25" fillId="2" borderId="4" xfId="1" applyNumberFormat="1" applyFont="1" applyFill="1" applyBorder="1" applyAlignment="1">
      <alignment horizontal="right" vertical="center"/>
    </xf>
    <xf numFmtId="41" fontId="25" fillId="2" borderId="3" xfId="1" applyNumberFormat="1" applyFont="1" applyFill="1" applyBorder="1" applyAlignment="1">
      <alignment horizontal="right" vertical="center"/>
    </xf>
    <xf numFmtId="41" fontId="25" fillId="2" borderId="9" xfId="1" applyNumberFormat="1" applyFont="1" applyFill="1" applyBorder="1" applyAlignment="1">
      <alignment horizontal="right" vertical="center"/>
    </xf>
    <xf numFmtId="41" fontId="25" fillId="2" borderId="5" xfId="1" applyNumberFormat="1" applyFont="1" applyFill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76" fontId="25" fillId="2" borderId="7" xfId="0" applyNumberFormat="1" applyFont="1" applyFill="1" applyBorder="1" applyAlignment="1">
      <alignment horizontal="right" vertical="center"/>
    </xf>
    <xf numFmtId="176" fontId="25" fillId="2" borderId="0" xfId="0" applyNumberFormat="1" applyFont="1" applyFill="1" applyAlignment="1">
      <alignment horizontal="right" vertic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176" fontId="25" fillId="2" borderId="19" xfId="0" applyNumberFormat="1" applyFont="1" applyFill="1" applyBorder="1" applyAlignment="1">
      <alignment horizontal="right" vertical="center"/>
    </xf>
    <xf numFmtId="176" fontId="25" fillId="2" borderId="20" xfId="0" applyNumberFormat="1" applyFont="1" applyFill="1" applyBorder="1" applyAlignment="1">
      <alignment horizontal="right" vertical="center"/>
    </xf>
    <xf numFmtId="0" fontId="25" fillId="0" borderId="5" xfId="2" applyFont="1" applyBorder="1" applyAlignment="1">
      <alignment horizontal="left" vertical="center" wrapText="1"/>
    </xf>
    <xf numFmtId="0" fontId="25" fillId="2" borderId="8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top" wrapText="1"/>
    </xf>
    <xf numFmtId="0" fontId="25" fillId="0" borderId="8" xfId="2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left" vertical="top" wrapText="1"/>
    </xf>
    <xf numFmtId="0" fontId="25" fillId="2" borderId="11" xfId="0" applyFont="1" applyFill="1" applyBorder="1" applyAlignment="1">
      <alignment horizontal="left" vertical="top" wrapText="1"/>
    </xf>
    <xf numFmtId="0" fontId="29" fillId="0" borderId="10" xfId="2" applyFont="1" applyBorder="1" applyAlignment="1">
      <alignment horizontal="center" vertical="center" wrapText="1"/>
    </xf>
    <xf numFmtId="38" fontId="24" fillId="5" borderId="8" xfId="1" applyNumberFormat="1" applyFont="1" applyFill="1" applyBorder="1" applyAlignment="1">
      <alignment horizontal="right" vertical="center"/>
    </xf>
    <xf numFmtId="38" fontId="24" fillId="5" borderId="6" xfId="1" applyNumberFormat="1" applyFont="1" applyFill="1" applyBorder="1" applyAlignment="1">
      <alignment horizontal="right" vertical="center"/>
    </xf>
    <xf numFmtId="38" fontId="24" fillId="5" borderId="8" xfId="1" applyNumberFormat="1" applyFont="1" applyFill="1" applyBorder="1" applyAlignment="1">
      <alignment horizontal="right" vertical="center" wrapText="1"/>
    </xf>
    <xf numFmtId="38" fontId="24" fillId="5" borderId="6" xfId="1" applyNumberFormat="1" applyFont="1" applyFill="1" applyBorder="1" applyAlignment="1">
      <alignment horizontal="right" vertical="center" wrapText="1"/>
    </xf>
    <xf numFmtId="176" fontId="25" fillId="2" borderId="4" xfId="0" applyNumberFormat="1" applyFont="1" applyFill="1" applyBorder="1" applyAlignment="1">
      <alignment horizontal="right" vertical="center"/>
    </xf>
    <xf numFmtId="176" fontId="25" fillId="2" borderId="3" xfId="0" applyNumberFormat="1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4" fillId="5" borderId="1" xfId="0" applyNumberFormat="1" applyFont="1" applyFill="1" applyBorder="1" applyAlignment="1">
      <alignment horizontal="right" vertical="center"/>
    </xf>
    <xf numFmtId="177" fontId="24" fillId="5" borderId="8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38" fontId="24" fillId="2" borderId="8" xfId="3" applyNumberFormat="1" applyFont="1" applyFill="1" applyBorder="1" applyAlignment="1">
      <alignment horizontal="right" vertical="center"/>
    </xf>
    <xf numFmtId="38" fontId="24" fillId="2" borderId="6" xfId="3" applyNumberFormat="1" applyFont="1" applyFill="1" applyBorder="1" applyAlignment="1">
      <alignment horizontal="right" vertical="center"/>
    </xf>
    <xf numFmtId="0" fontId="25" fillId="2" borderId="6" xfId="2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25" fillId="2" borderId="8" xfId="2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 shrinkToFit="1"/>
    </xf>
    <xf numFmtId="176" fontId="25" fillId="2" borderId="4" xfId="2" applyNumberFormat="1" applyFont="1" applyFill="1" applyBorder="1" applyAlignment="1">
      <alignment horizontal="right" vertical="center" shrinkToFit="1"/>
    </xf>
    <xf numFmtId="176" fontId="25" fillId="2" borderId="3" xfId="2" applyNumberFormat="1" applyFont="1" applyFill="1" applyBorder="1" applyAlignment="1">
      <alignment horizontal="right" vertical="center" shrinkToFit="1"/>
    </xf>
    <xf numFmtId="176" fontId="25" fillId="2" borderId="19" xfId="2" applyNumberFormat="1" applyFont="1" applyFill="1" applyBorder="1" applyAlignment="1">
      <alignment horizontal="right" vertical="center" shrinkToFit="1"/>
    </xf>
    <xf numFmtId="176" fontId="25" fillId="2" borderId="20" xfId="2" applyNumberFormat="1" applyFont="1" applyFill="1" applyBorder="1" applyAlignment="1">
      <alignment horizontal="right" vertical="center" shrinkToFit="1"/>
    </xf>
    <xf numFmtId="0" fontId="29" fillId="2" borderId="8" xfId="2" applyFont="1" applyFill="1" applyBorder="1" applyAlignment="1">
      <alignment horizontal="center" vertical="center" wrapText="1"/>
    </xf>
    <xf numFmtId="0" fontId="29" fillId="2" borderId="10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left" vertical="center" shrinkToFit="1"/>
    </xf>
    <xf numFmtId="0" fontId="25" fillId="2" borderId="3" xfId="2" applyFont="1" applyFill="1" applyBorder="1" applyAlignment="1">
      <alignment horizontal="left" vertical="center" shrinkToFit="1"/>
    </xf>
    <xf numFmtId="0" fontId="25" fillId="2" borderId="2" xfId="2" applyFont="1" applyFill="1" applyBorder="1" applyAlignment="1">
      <alignment horizontal="left" vertical="center" shrinkToFit="1"/>
    </xf>
    <xf numFmtId="0" fontId="25" fillId="2" borderId="9" xfId="2" applyFont="1" applyFill="1" applyBorder="1" applyAlignment="1">
      <alignment horizontal="left" vertical="center" shrinkToFit="1"/>
    </xf>
    <xf numFmtId="0" fontId="25" fillId="2" borderId="5" xfId="2" applyFont="1" applyFill="1" applyBorder="1" applyAlignment="1">
      <alignment horizontal="left" vertical="center" shrinkToFit="1"/>
    </xf>
    <xf numFmtId="0" fontId="25" fillId="2" borderId="11" xfId="2" applyFont="1" applyFill="1" applyBorder="1" applyAlignment="1">
      <alignment horizontal="left" vertical="center" shrinkToFit="1"/>
    </xf>
    <xf numFmtId="0" fontId="25" fillId="2" borderId="4" xfId="2" applyFont="1" applyFill="1" applyBorder="1" applyAlignment="1">
      <alignment horizontal="left" vertical="center" wrapText="1"/>
    </xf>
    <xf numFmtId="0" fontId="25" fillId="2" borderId="3" xfId="2" applyFont="1" applyFill="1" applyBorder="1" applyAlignment="1">
      <alignment horizontal="left" vertical="center" wrapText="1"/>
    </xf>
    <xf numFmtId="0" fontId="25" fillId="2" borderId="2" xfId="2" applyFont="1" applyFill="1" applyBorder="1" applyAlignment="1">
      <alignment horizontal="left" vertical="center" wrapText="1"/>
    </xf>
    <xf numFmtId="0" fontId="25" fillId="2" borderId="9" xfId="2" applyFont="1" applyFill="1" applyBorder="1" applyAlignment="1">
      <alignment horizontal="left" vertical="center" wrapText="1"/>
    </xf>
    <xf numFmtId="0" fontId="25" fillId="2" borderId="5" xfId="2" applyFont="1" applyFill="1" applyBorder="1" applyAlignment="1">
      <alignment horizontal="left" vertical="center" wrapText="1"/>
    </xf>
    <xf numFmtId="0" fontId="25" fillId="2" borderId="11" xfId="2" applyFont="1" applyFill="1" applyBorder="1" applyAlignment="1">
      <alignment horizontal="left" vertical="center" wrapText="1"/>
    </xf>
    <xf numFmtId="0" fontId="25" fillId="0" borderId="0" xfId="2" applyFont="1" applyAlignment="1">
      <alignment horizontal="righ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shrinkToFit="1"/>
    </xf>
    <xf numFmtId="0" fontId="24" fillId="5" borderId="6" xfId="0" applyFont="1" applyFill="1" applyBorder="1" applyAlignment="1">
      <alignment horizontal="center" vertical="center"/>
    </xf>
    <xf numFmtId="0" fontId="25" fillId="2" borderId="8" xfId="2" applyFont="1" applyFill="1" applyBorder="1" applyAlignment="1">
      <alignment horizontal="center" vertical="center" wrapText="1" shrinkToFit="1"/>
    </xf>
    <xf numFmtId="0" fontId="25" fillId="0" borderId="0" xfId="2" applyFont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10" xfId="2" applyFont="1" applyBorder="1" applyAlignment="1">
      <alignment horizontal="center" vertical="center"/>
    </xf>
    <xf numFmtId="0" fontId="29" fillId="2" borderId="8" xfId="2" applyFont="1" applyFill="1" applyBorder="1" applyAlignment="1">
      <alignment horizontal="center" vertical="center"/>
    </xf>
    <xf numFmtId="0" fontId="29" fillId="2" borderId="6" xfId="2" applyFont="1" applyFill="1" applyBorder="1" applyAlignment="1">
      <alignment horizontal="center" vertical="center"/>
    </xf>
    <xf numFmtId="0" fontId="29" fillId="2" borderId="10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 wrapText="1"/>
    </xf>
    <xf numFmtId="0" fontId="25" fillId="2" borderId="12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25" fillId="2" borderId="11" xfId="2" applyFont="1" applyFill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9" fillId="2" borderId="18" xfId="2" applyFont="1" applyFill="1" applyBorder="1" applyAlignment="1">
      <alignment horizontal="center" vertical="center"/>
    </xf>
    <xf numFmtId="0" fontId="29" fillId="0" borderId="0" xfId="2" applyFont="1" applyAlignment="1">
      <alignment horizontal="left" vertical="center" wrapText="1"/>
    </xf>
    <xf numFmtId="0" fontId="25" fillId="2" borderId="9" xfId="2" applyFont="1" applyFill="1" applyBorder="1" applyAlignment="1">
      <alignment horizontal="left" vertical="top" wrapText="1"/>
    </xf>
    <xf numFmtId="0" fontId="25" fillId="2" borderId="5" xfId="2" applyFont="1" applyFill="1" applyBorder="1" applyAlignment="1">
      <alignment horizontal="left" vertical="top" wrapText="1"/>
    </xf>
    <xf numFmtId="0" fontId="25" fillId="2" borderId="11" xfId="2" applyFont="1" applyFill="1" applyBorder="1" applyAlignment="1">
      <alignment horizontal="left" vertical="top" wrapText="1"/>
    </xf>
    <xf numFmtId="0" fontId="25" fillId="0" borderId="15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/>
    </xf>
    <xf numFmtId="0" fontId="25" fillId="2" borderId="17" xfId="2" applyFont="1" applyFill="1" applyBorder="1" applyAlignment="1">
      <alignment horizontal="left" vertical="center"/>
    </xf>
    <xf numFmtId="0" fontId="25" fillId="2" borderId="14" xfId="2" applyFont="1" applyFill="1" applyBorder="1" applyAlignment="1">
      <alignment horizontal="left" vertical="center"/>
    </xf>
    <xf numFmtId="0" fontId="25" fillId="2" borderId="13" xfId="2" applyFont="1" applyFill="1" applyBorder="1" applyAlignment="1">
      <alignment horizontal="left" vertical="center"/>
    </xf>
    <xf numFmtId="0" fontId="25" fillId="0" borderId="6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right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25" fillId="2" borderId="9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left" vertical="top" wrapText="1"/>
    </xf>
    <xf numFmtId="0" fontId="20" fillId="2" borderId="5" xfId="2" applyFont="1" applyFill="1" applyBorder="1" applyAlignment="1">
      <alignment horizontal="left" vertical="top" wrapText="1"/>
    </xf>
    <xf numFmtId="0" fontId="20" fillId="2" borderId="11" xfId="2" applyFont="1" applyFill="1" applyBorder="1" applyAlignment="1">
      <alignment horizontal="left" vertical="top" wrapText="1"/>
    </xf>
    <xf numFmtId="0" fontId="20" fillId="2" borderId="8" xfId="2" applyFont="1" applyFill="1" applyBorder="1" applyAlignment="1">
      <alignment horizontal="left" vertical="top" wrapText="1"/>
    </xf>
    <xf numFmtId="0" fontId="20" fillId="2" borderId="6" xfId="2" applyFont="1" applyFill="1" applyBorder="1" applyAlignment="1">
      <alignment horizontal="left" vertical="top" wrapText="1"/>
    </xf>
    <xf numFmtId="0" fontId="20" fillId="2" borderId="10" xfId="2" applyFont="1" applyFill="1" applyBorder="1" applyAlignment="1">
      <alignment horizontal="left" vertical="top" wrapText="1"/>
    </xf>
    <xf numFmtId="0" fontId="6" fillId="0" borderId="0" xfId="2" applyFont="1" applyAlignment="1">
      <alignment horizontal="left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right"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20" fillId="2" borderId="17" xfId="2" applyFont="1" applyFill="1" applyBorder="1" applyAlignment="1">
      <alignment horizontal="left" vertical="center"/>
    </xf>
    <xf numFmtId="0" fontId="20" fillId="2" borderId="14" xfId="2" applyFont="1" applyFill="1" applyBorder="1" applyAlignment="1">
      <alignment horizontal="left" vertical="center"/>
    </xf>
    <xf numFmtId="0" fontId="20" fillId="2" borderId="13" xfId="2" applyFont="1" applyFill="1" applyBorder="1" applyAlignment="1">
      <alignment horizontal="lef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right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4" fillId="0" borderId="5" xfId="2" applyFont="1" applyBorder="1" applyAlignment="1">
      <alignment horizontal="left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left" vertical="center" wrapText="1"/>
    </xf>
    <xf numFmtId="0" fontId="20" fillId="2" borderId="3" xfId="2" applyFont="1" applyFill="1" applyBorder="1" applyAlignment="1">
      <alignment horizontal="left" vertical="center" wrapText="1"/>
    </xf>
    <xf numFmtId="0" fontId="20" fillId="2" borderId="2" xfId="2" applyFont="1" applyFill="1" applyBorder="1" applyAlignment="1">
      <alignment horizontal="left" vertical="center" wrapText="1"/>
    </xf>
    <xf numFmtId="0" fontId="20" fillId="2" borderId="9" xfId="2" applyFont="1" applyFill="1" applyBorder="1" applyAlignment="1">
      <alignment horizontal="left" vertical="center" wrapText="1"/>
    </xf>
    <xf numFmtId="0" fontId="20" fillId="2" borderId="5" xfId="2" applyFont="1" applyFill="1" applyBorder="1" applyAlignment="1">
      <alignment horizontal="left" vertical="center" wrapText="1"/>
    </xf>
    <xf numFmtId="0" fontId="20" fillId="2" borderId="11" xfId="2" applyFont="1" applyFill="1" applyBorder="1" applyAlignment="1">
      <alignment horizontal="left" vertical="center" wrapText="1"/>
    </xf>
    <xf numFmtId="0" fontId="20" fillId="2" borderId="4" xfId="2" applyFont="1" applyFill="1" applyBorder="1" applyAlignment="1">
      <alignment horizontal="left" vertical="center" shrinkToFit="1"/>
    </xf>
    <xf numFmtId="0" fontId="20" fillId="2" borderId="3" xfId="2" applyFont="1" applyFill="1" applyBorder="1" applyAlignment="1">
      <alignment horizontal="left" vertical="center" shrinkToFit="1"/>
    </xf>
    <xf numFmtId="0" fontId="20" fillId="2" borderId="2" xfId="2" applyFont="1" applyFill="1" applyBorder="1" applyAlignment="1">
      <alignment horizontal="left" vertical="center" shrinkToFit="1"/>
    </xf>
    <xf numFmtId="0" fontId="20" fillId="2" borderId="9" xfId="2" applyFont="1" applyFill="1" applyBorder="1" applyAlignment="1">
      <alignment horizontal="left" vertical="center" shrinkToFit="1"/>
    </xf>
    <xf numFmtId="0" fontId="20" fillId="2" borderId="5" xfId="2" applyFont="1" applyFill="1" applyBorder="1" applyAlignment="1">
      <alignment horizontal="left" vertical="center" shrinkToFit="1"/>
    </xf>
    <xf numFmtId="0" fontId="20" fillId="2" borderId="11" xfId="2" applyFont="1" applyFill="1" applyBorder="1" applyAlignment="1">
      <alignment horizontal="left" vertical="center" shrinkToFit="1"/>
    </xf>
    <xf numFmtId="176" fontId="20" fillId="2" borderId="4" xfId="2" applyNumberFormat="1" applyFont="1" applyFill="1" applyBorder="1" applyAlignment="1">
      <alignment horizontal="right" vertical="center" shrinkToFit="1"/>
    </xf>
    <xf numFmtId="176" fontId="20" fillId="2" borderId="3" xfId="2" applyNumberFormat="1" applyFont="1" applyFill="1" applyBorder="1" applyAlignment="1">
      <alignment horizontal="right" vertical="center" shrinkToFit="1"/>
    </xf>
    <xf numFmtId="176" fontId="20" fillId="2" borderId="19" xfId="2" applyNumberFormat="1" applyFont="1" applyFill="1" applyBorder="1" applyAlignment="1">
      <alignment horizontal="right" vertical="center" shrinkToFit="1"/>
    </xf>
    <xf numFmtId="176" fontId="20" fillId="2" borderId="20" xfId="2" applyNumberFormat="1" applyFont="1" applyFill="1" applyBorder="1" applyAlignment="1">
      <alignment horizontal="right" vertical="center" shrinkToFit="1"/>
    </xf>
    <xf numFmtId="0" fontId="6" fillId="0" borderId="10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76" fontId="20" fillId="2" borderId="19" xfId="0" applyNumberFormat="1" applyFont="1" applyFill="1" applyBorder="1" applyAlignment="1">
      <alignment horizontal="right" vertical="center"/>
    </xf>
    <xf numFmtId="176" fontId="20" fillId="2" borderId="20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41" fontId="20" fillId="2" borderId="4" xfId="1" applyNumberFormat="1" applyFont="1" applyFill="1" applyBorder="1" applyAlignment="1">
      <alignment horizontal="right" vertical="center"/>
    </xf>
    <xf numFmtId="41" fontId="20" fillId="2" borderId="3" xfId="1" applyNumberFormat="1" applyFont="1" applyFill="1" applyBorder="1" applyAlignment="1">
      <alignment horizontal="right" vertical="center"/>
    </xf>
    <xf numFmtId="41" fontId="20" fillId="2" borderId="9" xfId="1" applyNumberFormat="1" applyFont="1" applyFill="1" applyBorder="1" applyAlignment="1">
      <alignment horizontal="right" vertical="center"/>
    </xf>
    <xf numFmtId="41" fontId="20" fillId="2" borderId="5" xfId="1" applyNumberFormat="1" applyFont="1" applyFill="1" applyBorder="1" applyAlignment="1">
      <alignment horizontal="right" vertical="center"/>
    </xf>
    <xf numFmtId="176" fontId="20" fillId="2" borderId="4" xfId="0" applyNumberFormat="1" applyFont="1" applyFill="1" applyBorder="1" applyAlignment="1">
      <alignment horizontal="right" vertical="center"/>
    </xf>
    <xf numFmtId="176" fontId="20" fillId="2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23" fillId="2" borderId="8" xfId="1" applyNumberFormat="1" applyFont="1" applyFill="1" applyBorder="1" applyAlignment="1">
      <alignment horizontal="right" vertical="center"/>
    </xf>
    <xf numFmtId="38" fontId="23" fillId="2" borderId="6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23" fillId="2" borderId="8" xfId="1" applyNumberFormat="1" applyFont="1" applyFill="1" applyBorder="1" applyAlignment="1">
      <alignment horizontal="right" vertical="center" wrapText="1"/>
    </xf>
    <xf numFmtId="38" fontId="23" fillId="2" borderId="6" xfId="1" applyNumberFormat="1" applyFont="1" applyFill="1" applyBorder="1" applyAlignment="1">
      <alignment horizontal="right" vertical="center" wrapText="1"/>
    </xf>
    <xf numFmtId="38" fontId="23" fillId="2" borderId="8" xfId="3" applyNumberFormat="1" applyFont="1" applyFill="1" applyBorder="1" applyAlignment="1">
      <alignment horizontal="right" vertical="center"/>
    </xf>
    <xf numFmtId="38" fontId="23" fillId="2" borderId="6" xfId="3" applyNumberFormat="1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center" vertical="center" shrinkToFit="1"/>
    </xf>
    <xf numFmtId="0" fontId="20" fillId="2" borderId="6" xfId="2" applyFont="1" applyFill="1" applyBorder="1" applyAlignment="1">
      <alignment horizontal="center" vertical="center" shrinkToFit="1"/>
    </xf>
    <xf numFmtId="0" fontId="23" fillId="5" borderId="6" xfId="0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 wrapText="1" shrinkToFit="1"/>
    </xf>
    <xf numFmtId="0" fontId="20" fillId="2" borderId="10" xfId="2" applyFont="1" applyFill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2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0" fillId="2" borderId="6" xfId="2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20" fillId="2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/>
    </xf>
    <xf numFmtId="0" fontId="18" fillId="0" borderId="8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</cellXfs>
  <cellStyles count="9">
    <cellStyle name="通貨" xfId="1" builtinId="7"/>
    <cellStyle name="通貨 2" xfId="3"/>
    <cellStyle name="標準" xfId="0" builtinId="0"/>
    <cellStyle name="標準 2" xfId="2"/>
    <cellStyle name="標準 2 2" xfId="5"/>
    <cellStyle name="標準 2 2 2" xfId="7"/>
    <cellStyle name="標準 2 2 2 2" xfId="8"/>
    <cellStyle name="標準 3" xfId="4"/>
    <cellStyle name="標準 3 2 2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19850" y="3933825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記入日（右上欄）を除き、すべて西暦で入力してください。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●ワークシートの追加、削除、名称変更は禁止。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●レイアウト変更（セルの結合・結合解除、行・列の追加、削除等）は禁止。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●応募者本人が入力すること（手書き不可）。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大きさの調整をして枠内に収めること（写真の縦横比は変更しない。枠内に空白ができても可）。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D20F65-E4FB-46F0-8257-263D33D6A24F}"/>
            </a:ext>
          </a:extLst>
        </xdr:cNvPr>
        <xdr:cNvSpPr/>
      </xdr:nvSpPr>
      <xdr:spPr>
        <a:xfrm>
          <a:off x="6419850" y="3733800"/>
          <a:ext cx="3181350" cy="8858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記入日（右上欄）を除き、すべて西暦で入力してください。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BB6B7E-E974-4248-BA66-9244BDF6BB47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●ワークシートの追加、削除、名称変更は禁止。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●レイアウト変更（セルの結合・結合解除、行・列の追加、削除等）は禁止。</a:t>
          </a:r>
          <a:endParaRPr lang="ja-JP" altLang="ja-JP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●応募者本人が入力すること（手書き不可）。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大きさの調整をして枠内に収めること（写真の縦横比は変更しない。枠内に空白ができても可）。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6DA0AC5-E5F9-4700-84E2-C17BE2322E63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P106"/>
  <sheetViews>
    <sheetView tabSelected="1" view="pageBreakPreview" zoomScaleNormal="100" zoomScaleSheetLayoutView="100" workbookViewId="0">
      <selection activeCell="W3" sqref="W3"/>
    </sheetView>
  </sheetViews>
  <sheetFormatPr defaultColWidth="7.5" defaultRowHeight="12"/>
  <cols>
    <col min="1" max="21" width="3.125" style="81" customWidth="1"/>
    <col min="22" max="22" width="2.75" style="81" customWidth="1"/>
    <col min="23" max="23" width="3.75" style="81" customWidth="1"/>
    <col min="24" max="25" width="2.75" style="81" customWidth="1"/>
    <col min="26" max="26" width="3.625" style="81" customWidth="1"/>
    <col min="27" max="27" width="2.75" style="81" customWidth="1"/>
    <col min="28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82" t="s">
        <v>25</v>
      </c>
    </row>
    <row r="2" spans="1:42" s="10" customFormat="1" ht="37.5" customHeight="1">
      <c r="A2" s="142" t="s">
        <v>187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83"/>
      <c r="AB2" s="11"/>
      <c r="AC2" s="1"/>
      <c r="AD2" s="11"/>
      <c r="AE2" s="11"/>
      <c r="AF2" s="11"/>
      <c r="AG2" s="11"/>
      <c r="AH2" s="11"/>
    </row>
    <row r="3" spans="1:42" ht="21.75" customHeight="1">
      <c r="S3" s="248" t="s">
        <v>2</v>
      </c>
      <c r="T3" s="248"/>
      <c r="U3" s="84">
        <v>5</v>
      </c>
      <c r="V3" s="81" t="s">
        <v>7</v>
      </c>
      <c r="W3" s="85"/>
      <c r="X3" s="81" t="s">
        <v>6</v>
      </c>
      <c r="Y3" s="85"/>
      <c r="Z3" s="81" t="s">
        <v>19</v>
      </c>
      <c r="AC3" s="20"/>
    </row>
    <row r="4" spans="1:42">
      <c r="A4" s="81" t="s">
        <v>23</v>
      </c>
    </row>
    <row r="5" spans="1:42" ht="8.25" customHeight="1">
      <c r="Q5" s="86"/>
      <c r="R5" s="86"/>
      <c r="S5" s="87"/>
      <c r="T5" s="87"/>
      <c r="U5" s="87"/>
      <c r="V5" s="87"/>
      <c r="W5" s="87"/>
      <c r="X5" s="87"/>
      <c r="Y5" s="87"/>
      <c r="Z5" s="87"/>
    </row>
    <row r="6" spans="1:42" ht="52.5" customHeight="1">
      <c r="A6" s="254" t="s">
        <v>188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89"/>
      <c r="AB6" s="9"/>
      <c r="AC6" s="9"/>
      <c r="AD6" s="9"/>
      <c r="AE6" s="9"/>
      <c r="AF6" s="9"/>
      <c r="AG6" s="9"/>
      <c r="AH6" s="9"/>
    </row>
    <row r="7" spans="1:42" ht="15" customHeight="1">
      <c r="A7" s="255" t="s">
        <v>3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8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262" t="s">
        <v>22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 t="s">
        <v>223</v>
      </c>
      <c r="W9" s="263"/>
      <c r="X9" s="263"/>
      <c r="Y9" s="263"/>
      <c r="Z9" s="264"/>
    </row>
    <row r="10" spans="1:42" ht="26.25" customHeight="1">
      <c r="A10" s="269" t="s">
        <v>155</v>
      </c>
      <c r="B10" s="270"/>
      <c r="C10" s="270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65"/>
      <c r="W10" s="265"/>
      <c r="X10" s="265"/>
      <c r="Y10" s="265"/>
      <c r="Z10" s="266"/>
    </row>
    <row r="11" spans="1:42" ht="26.25" customHeight="1">
      <c r="A11" s="256" t="s">
        <v>186</v>
      </c>
      <c r="B11" s="257"/>
      <c r="C11" s="258"/>
      <c r="D11" s="259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1"/>
      <c r="V11" s="265"/>
      <c r="W11" s="265"/>
      <c r="X11" s="265"/>
      <c r="Y11" s="265"/>
      <c r="Z11" s="266"/>
    </row>
    <row r="12" spans="1:42" ht="26.25" customHeight="1">
      <c r="A12" s="271" t="s">
        <v>21</v>
      </c>
      <c r="B12" s="271"/>
      <c r="C12" s="27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65"/>
      <c r="W12" s="265"/>
      <c r="X12" s="265"/>
      <c r="Y12" s="265"/>
      <c r="Z12" s="266"/>
    </row>
    <row r="13" spans="1:42" ht="18" customHeight="1">
      <c r="A13" s="262" t="s">
        <v>131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7"/>
      <c r="W13" s="267"/>
      <c r="X13" s="267"/>
      <c r="Y13" s="267"/>
      <c r="Z13" s="268"/>
    </row>
    <row r="14" spans="1:42" ht="15" customHeight="1">
      <c r="A14" s="152" t="s">
        <v>170</v>
      </c>
      <c r="B14" s="152"/>
      <c r="C14" s="152"/>
      <c r="D14" s="152"/>
      <c r="E14" s="152"/>
      <c r="F14" s="152"/>
      <c r="G14" s="152"/>
      <c r="H14" s="152"/>
      <c r="I14" s="152" t="s">
        <v>189</v>
      </c>
      <c r="J14" s="152"/>
      <c r="K14" s="152"/>
      <c r="L14" s="152"/>
      <c r="M14" s="152"/>
      <c r="N14" s="152"/>
      <c r="O14" s="152"/>
      <c r="P14" s="152"/>
      <c r="Q14" s="152"/>
      <c r="R14" s="152" t="s">
        <v>190</v>
      </c>
      <c r="S14" s="152"/>
      <c r="T14" s="152"/>
      <c r="U14" s="152"/>
      <c r="V14" s="152"/>
      <c r="W14" s="152"/>
      <c r="X14" s="152"/>
      <c r="Y14" s="152"/>
      <c r="Z14" s="152"/>
    </row>
    <row r="15" spans="1:42" ht="37.5" customHeight="1">
      <c r="A15" s="249"/>
      <c r="B15" s="249"/>
      <c r="C15" s="249"/>
      <c r="D15" s="249"/>
      <c r="E15" s="249"/>
      <c r="F15" s="249"/>
      <c r="G15" s="249"/>
      <c r="H15" s="249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ht="16.5" customHeight="1">
      <c r="A16" s="153" t="s">
        <v>132</v>
      </c>
      <c r="B16" s="163"/>
      <c r="C16" s="163"/>
      <c r="D16" s="163"/>
      <c r="E16" s="163"/>
      <c r="F16" s="163"/>
      <c r="G16" s="163"/>
      <c r="H16" s="164"/>
      <c r="I16" s="167" t="s">
        <v>133</v>
      </c>
      <c r="J16" s="168"/>
      <c r="K16" s="168"/>
      <c r="L16" s="166"/>
      <c r="M16" s="167" t="s">
        <v>156</v>
      </c>
      <c r="N16" s="169"/>
      <c r="O16" s="169"/>
      <c r="P16" s="169"/>
      <c r="Q16" s="169"/>
      <c r="R16" s="169"/>
      <c r="S16" s="170"/>
      <c r="T16" s="147" t="s">
        <v>203</v>
      </c>
      <c r="U16" s="148"/>
      <c r="V16" s="148"/>
      <c r="W16" s="148"/>
      <c r="X16" s="148"/>
      <c r="Y16" s="148"/>
      <c r="Z16" s="210"/>
      <c r="AA16" s="84"/>
      <c r="AC16" s="5"/>
    </row>
    <row r="17" spans="1:32" ht="34.5" customHeight="1">
      <c r="A17" s="250" t="s">
        <v>143</v>
      </c>
      <c r="B17" s="250"/>
      <c r="C17" s="250"/>
      <c r="D17" s="250"/>
      <c r="E17" s="250"/>
      <c r="F17" s="250"/>
      <c r="G17" s="250"/>
      <c r="H17" s="250"/>
      <c r="I17" s="251"/>
      <c r="J17" s="156"/>
      <c r="K17" s="165" t="s">
        <v>30</v>
      </c>
      <c r="L17" s="166"/>
      <c r="M17" s="156"/>
      <c r="N17" s="168"/>
      <c r="O17" s="168"/>
      <c r="P17" s="90" t="s">
        <v>202</v>
      </c>
      <c r="Q17" s="224"/>
      <c r="R17" s="163"/>
      <c r="S17" s="91" t="s">
        <v>201</v>
      </c>
      <c r="T17" s="228"/>
      <c r="U17" s="169"/>
      <c r="V17" s="169"/>
      <c r="W17" s="92" t="s">
        <v>202</v>
      </c>
      <c r="X17" s="157"/>
      <c r="Y17" s="229"/>
      <c r="Z17" s="94" t="s">
        <v>201</v>
      </c>
      <c r="AA17" s="84"/>
      <c r="AC17" s="5"/>
    </row>
    <row r="18" spans="1:32" ht="18.75" customHeight="1">
      <c r="A18" s="153" t="s">
        <v>140</v>
      </c>
      <c r="B18" s="163"/>
      <c r="C18" s="163"/>
      <c r="D18" s="163"/>
      <c r="E18" s="163"/>
      <c r="F18" s="163"/>
      <c r="G18" s="163"/>
      <c r="H18" s="164"/>
      <c r="I18" s="167" t="s">
        <v>141</v>
      </c>
      <c r="J18" s="168"/>
      <c r="K18" s="168"/>
      <c r="L18" s="168"/>
      <c r="M18" s="169"/>
      <c r="N18" s="169"/>
      <c r="O18" s="169"/>
      <c r="P18" s="170"/>
      <c r="Q18" s="148" t="s">
        <v>142</v>
      </c>
      <c r="R18" s="227"/>
      <c r="S18" s="227"/>
      <c r="T18" s="227"/>
      <c r="U18" s="227"/>
      <c r="V18" s="227"/>
      <c r="W18" s="227"/>
      <c r="X18" s="227"/>
      <c r="Y18" s="227"/>
      <c r="Z18" s="226"/>
      <c r="AA18" s="84"/>
      <c r="AC18" s="5"/>
    </row>
    <row r="19" spans="1:32" ht="37.5" customHeight="1">
      <c r="A19" s="188"/>
      <c r="B19" s="189"/>
      <c r="C19" s="190"/>
      <c r="D19" s="190"/>
      <c r="E19" s="190"/>
      <c r="F19" s="190"/>
      <c r="G19" s="190"/>
      <c r="H19" s="191"/>
      <c r="I19" s="188" t="s">
        <v>150</v>
      </c>
      <c r="J19" s="225"/>
      <c r="K19" s="225"/>
      <c r="L19" s="225"/>
      <c r="M19" s="225"/>
      <c r="N19" s="225"/>
      <c r="O19" s="225"/>
      <c r="P19" s="226"/>
      <c r="Q19" s="189"/>
      <c r="R19" s="163"/>
      <c r="S19" s="163"/>
      <c r="T19" s="95" t="s">
        <v>28</v>
      </c>
      <c r="U19" s="224"/>
      <c r="V19" s="224"/>
      <c r="W19" s="95" t="s">
        <v>27</v>
      </c>
      <c r="X19" s="224"/>
      <c r="Y19" s="224"/>
      <c r="Z19" s="96" t="s">
        <v>26</v>
      </c>
    </row>
    <row r="20" spans="1:32" ht="15" customHeight="1">
      <c r="A20" s="152" t="s">
        <v>20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3" t="s">
        <v>204</v>
      </c>
      <c r="R20" s="154"/>
      <c r="S20" s="154"/>
      <c r="T20" s="154"/>
      <c r="U20" s="154"/>
      <c r="V20" s="154"/>
      <c r="W20" s="154"/>
      <c r="X20" s="154"/>
      <c r="Y20" s="154"/>
      <c r="Z20" s="155"/>
      <c r="AA20" s="97"/>
      <c r="AB20" s="8"/>
      <c r="AC20" s="8"/>
      <c r="AD20" s="8"/>
      <c r="AE20" s="8"/>
      <c r="AF20" s="8"/>
    </row>
    <row r="21" spans="1:32" s="12" customFormat="1" ht="30" customHeight="1">
      <c r="A21" s="156"/>
      <c r="B21" s="157"/>
      <c r="C21" s="157"/>
      <c r="D21" s="95" t="s">
        <v>7</v>
      </c>
      <c r="E21" s="93"/>
      <c r="F21" s="95" t="s">
        <v>6</v>
      </c>
      <c r="G21" s="93"/>
      <c r="H21" s="95" t="s">
        <v>19</v>
      </c>
      <c r="I21" s="98" t="s">
        <v>134</v>
      </c>
      <c r="J21" s="99"/>
      <c r="K21" s="99"/>
      <c r="L21" s="99"/>
      <c r="M21" s="99"/>
      <c r="N21" s="252" t="e">
        <f>'一覧（縦）'!B15</f>
        <v>#VALUE!</v>
      </c>
      <c r="O21" s="252"/>
      <c r="P21" s="100" t="s">
        <v>18</v>
      </c>
      <c r="Q21" s="253" t="s">
        <v>153</v>
      </c>
      <c r="R21" s="157"/>
      <c r="S21" s="157"/>
      <c r="T21" s="157"/>
      <c r="U21" s="157"/>
      <c r="V21" s="157"/>
      <c r="W21" s="157"/>
      <c r="X21" s="157"/>
      <c r="Y21" s="157"/>
      <c r="Z21" s="251"/>
      <c r="AA21" s="101"/>
    </row>
    <row r="22" spans="1:32" s="12" customFormat="1" ht="12.75" customHeight="1">
      <c r="A22" s="102"/>
      <c r="B22" s="102"/>
      <c r="C22" s="102"/>
      <c r="D22" s="81"/>
      <c r="E22" s="84"/>
      <c r="F22" s="81"/>
      <c r="G22" s="84"/>
      <c r="H22" s="81"/>
      <c r="I22" s="97"/>
      <c r="J22" s="101"/>
      <c r="K22" s="101"/>
      <c r="L22" s="101"/>
      <c r="M22" s="101"/>
      <c r="N22" s="103"/>
      <c r="O22" s="103"/>
      <c r="P22" s="97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1"/>
    </row>
    <row r="23" spans="1:32" s="12" customFormat="1" ht="24" customHeight="1">
      <c r="A23" s="81" t="s">
        <v>135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101"/>
    </row>
    <row r="24" spans="1:32" s="12" customFormat="1" ht="42.75" customHeight="1">
      <c r="A24" s="143" t="s">
        <v>224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209"/>
      <c r="N24" s="147" t="s">
        <v>54</v>
      </c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210"/>
      <c r="AA24" s="101"/>
    </row>
    <row r="25" spans="1:32" s="12" customFormat="1" ht="27" customHeight="1">
      <c r="A25" s="158" t="s">
        <v>51</v>
      </c>
      <c r="B25" s="159"/>
      <c r="C25" s="159"/>
      <c r="D25" s="159"/>
      <c r="E25" s="159"/>
      <c r="F25" s="159"/>
      <c r="G25" s="159"/>
      <c r="H25" s="222"/>
      <c r="I25" s="223"/>
      <c r="J25" s="223"/>
      <c r="K25" s="223"/>
      <c r="L25" s="223"/>
      <c r="M25" s="104" t="s">
        <v>16</v>
      </c>
      <c r="N25" s="158" t="s">
        <v>46</v>
      </c>
      <c r="O25" s="159"/>
      <c r="P25" s="159"/>
      <c r="Q25" s="159"/>
      <c r="R25" s="159"/>
      <c r="S25" s="159"/>
      <c r="T25" s="159"/>
      <c r="U25" s="222"/>
      <c r="V25" s="223"/>
      <c r="W25" s="223"/>
      <c r="X25" s="223"/>
      <c r="Y25" s="223"/>
      <c r="Z25" s="104" t="s">
        <v>16</v>
      </c>
      <c r="AA25" s="101"/>
    </row>
    <row r="26" spans="1:32" s="6" customFormat="1" ht="27" customHeight="1">
      <c r="A26" s="158" t="s">
        <v>41</v>
      </c>
      <c r="B26" s="159"/>
      <c r="C26" s="159"/>
      <c r="D26" s="159"/>
      <c r="E26" s="159"/>
      <c r="F26" s="159"/>
      <c r="G26" s="160"/>
      <c r="H26" s="161"/>
      <c r="I26" s="162"/>
      <c r="J26" s="162"/>
      <c r="K26" s="162"/>
      <c r="L26" s="162"/>
      <c r="M26" s="104" t="s">
        <v>16</v>
      </c>
      <c r="N26" s="149" t="s">
        <v>157</v>
      </c>
      <c r="O26" s="150"/>
      <c r="P26" s="150"/>
      <c r="Q26" s="150"/>
      <c r="R26" s="150"/>
      <c r="S26" s="150"/>
      <c r="T26" s="150"/>
      <c r="U26" s="145"/>
      <c r="V26" s="146"/>
      <c r="W26" s="146"/>
      <c r="X26" s="146"/>
      <c r="Y26" s="146"/>
      <c r="Z26" s="104" t="s">
        <v>16</v>
      </c>
      <c r="AA26" s="105"/>
    </row>
    <row r="27" spans="1:32" s="6" customFormat="1" ht="27" customHeight="1">
      <c r="A27" s="158" t="s">
        <v>42</v>
      </c>
      <c r="B27" s="159"/>
      <c r="C27" s="159"/>
      <c r="D27" s="159"/>
      <c r="E27" s="159"/>
      <c r="F27" s="159"/>
      <c r="G27" s="160"/>
      <c r="H27" s="161"/>
      <c r="I27" s="162"/>
      <c r="J27" s="162"/>
      <c r="K27" s="162"/>
      <c r="L27" s="162"/>
      <c r="M27" s="104" t="s">
        <v>16</v>
      </c>
      <c r="N27" s="149" t="s">
        <v>158</v>
      </c>
      <c r="O27" s="150"/>
      <c r="P27" s="150"/>
      <c r="Q27" s="150"/>
      <c r="R27" s="150"/>
      <c r="S27" s="150"/>
      <c r="T27" s="150"/>
      <c r="U27" s="145"/>
      <c r="V27" s="146"/>
      <c r="W27" s="146"/>
      <c r="X27" s="146"/>
      <c r="Y27" s="146"/>
      <c r="Z27" s="104" t="s">
        <v>16</v>
      </c>
      <c r="AA27" s="105"/>
    </row>
    <row r="28" spans="1:32" s="6" customFormat="1" ht="27" customHeight="1">
      <c r="A28" s="158" t="s">
        <v>43</v>
      </c>
      <c r="B28" s="159"/>
      <c r="C28" s="159"/>
      <c r="D28" s="159"/>
      <c r="E28" s="159"/>
      <c r="F28" s="159"/>
      <c r="G28" s="160"/>
      <c r="H28" s="145"/>
      <c r="I28" s="146"/>
      <c r="J28" s="146"/>
      <c r="K28" s="146"/>
      <c r="L28" s="146"/>
      <c r="M28" s="104" t="s">
        <v>16</v>
      </c>
      <c r="N28" s="149" t="s">
        <v>159</v>
      </c>
      <c r="O28" s="150"/>
      <c r="P28" s="150"/>
      <c r="Q28" s="150"/>
      <c r="R28" s="150"/>
      <c r="S28" s="150"/>
      <c r="T28" s="151"/>
      <c r="U28" s="145"/>
      <c r="V28" s="146"/>
      <c r="W28" s="146"/>
      <c r="X28" s="146"/>
      <c r="Y28" s="146"/>
      <c r="Z28" s="104" t="s">
        <v>16</v>
      </c>
      <c r="AA28" s="105"/>
      <c r="AB28" s="1"/>
    </row>
    <row r="29" spans="1:32" s="6" customFormat="1" ht="27" customHeight="1">
      <c r="A29" s="158" t="s">
        <v>44</v>
      </c>
      <c r="B29" s="159"/>
      <c r="C29" s="159"/>
      <c r="D29" s="159"/>
      <c r="E29" s="159"/>
      <c r="F29" s="159"/>
      <c r="G29" s="160"/>
      <c r="H29" s="145"/>
      <c r="I29" s="146"/>
      <c r="J29" s="146"/>
      <c r="K29" s="146"/>
      <c r="L29" s="146"/>
      <c r="M29" s="104" t="s">
        <v>16</v>
      </c>
      <c r="N29" s="149" t="s">
        <v>160</v>
      </c>
      <c r="O29" s="150"/>
      <c r="P29" s="150"/>
      <c r="Q29" s="150"/>
      <c r="R29" s="150"/>
      <c r="S29" s="150"/>
      <c r="T29" s="151"/>
      <c r="U29" s="145"/>
      <c r="V29" s="146"/>
      <c r="W29" s="146"/>
      <c r="X29" s="146"/>
      <c r="Y29" s="146"/>
      <c r="Z29" s="104" t="s">
        <v>16</v>
      </c>
      <c r="AA29" s="105"/>
    </row>
    <row r="30" spans="1:32" s="6" customFormat="1" ht="27" customHeight="1">
      <c r="A30" s="158" t="s">
        <v>45</v>
      </c>
      <c r="B30" s="159"/>
      <c r="C30" s="159"/>
      <c r="D30" s="159"/>
      <c r="E30" s="159"/>
      <c r="F30" s="159"/>
      <c r="G30" s="159"/>
      <c r="H30" s="161"/>
      <c r="I30" s="162"/>
      <c r="J30" s="162"/>
      <c r="K30" s="162"/>
      <c r="L30" s="162"/>
      <c r="M30" s="104" t="s">
        <v>16</v>
      </c>
      <c r="N30" s="158" t="s">
        <v>161</v>
      </c>
      <c r="O30" s="159"/>
      <c r="P30" s="159"/>
      <c r="Q30" s="159"/>
      <c r="R30" s="159"/>
      <c r="S30" s="159"/>
      <c r="T30" s="160"/>
      <c r="U30" s="145"/>
      <c r="V30" s="146"/>
      <c r="W30" s="146"/>
      <c r="X30" s="146"/>
      <c r="Y30" s="146"/>
      <c r="Z30" s="104" t="s">
        <v>16</v>
      </c>
      <c r="AA30" s="105"/>
    </row>
    <row r="31" spans="1:32" s="6" customFormat="1" ht="27" customHeight="1">
      <c r="A31" s="147" t="s">
        <v>163</v>
      </c>
      <c r="B31" s="148"/>
      <c r="C31" s="148"/>
      <c r="D31" s="148"/>
      <c r="E31" s="148"/>
      <c r="F31" s="148"/>
      <c r="G31" s="148"/>
      <c r="H31" s="203">
        <f>SUM(H25:L30)</f>
        <v>0</v>
      </c>
      <c r="I31" s="204"/>
      <c r="J31" s="204"/>
      <c r="K31" s="204"/>
      <c r="L31" s="204"/>
      <c r="M31" s="104" t="s">
        <v>16</v>
      </c>
      <c r="N31" s="143" t="s">
        <v>162</v>
      </c>
      <c r="O31" s="144"/>
      <c r="P31" s="144"/>
      <c r="Q31" s="144"/>
      <c r="R31" s="144"/>
      <c r="S31" s="144"/>
      <c r="T31" s="144"/>
      <c r="U31" s="205">
        <f>(U25+U27+U28+U29+U30)-U26</f>
        <v>0</v>
      </c>
      <c r="V31" s="206"/>
      <c r="W31" s="206"/>
      <c r="X31" s="206"/>
      <c r="Y31" s="206"/>
      <c r="Z31" s="104" t="s">
        <v>16</v>
      </c>
      <c r="AA31" s="105"/>
    </row>
    <row r="32" spans="1:32" s="6" customFormat="1" ht="27" customHeight="1">
      <c r="A32" s="211" t="s">
        <v>17</v>
      </c>
      <c r="B32" s="211"/>
      <c r="C32" s="211"/>
      <c r="D32" s="211"/>
      <c r="E32" s="211"/>
      <c r="F32" s="211"/>
      <c r="G32" s="211"/>
      <c r="H32" s="212">
        <f>H31-U31</f>
        <v>0</v>
      </c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3"/>
      <c r="Z32" s="104" t="s">
        <v>16</v>
      </c>
      <c r="AA32" s="106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02"/>
      <c r="B33" s="102"/>
      <c r="C33" s="102"/>
      <c r="D33" s="81"/>
      <c r="E33" s="84"/>
      <c r="F33" s="81"/>
      <c r="G33" s="84"/>
      <c r="H33" s="81"/>
      <c r="I33" s="97"/>
      <c r="J33" s="101"/>
      <c r="K33" s="101"/>
      <c r="L33" s="101"/>
      <c r="M33" s="101"/>
      <c r="N33" s="103"/>
      <c r="O33" s="103"/>
      <c r="P33" s="97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1"/>
    </row>
    <row r="34" spans="1:38" ht="32.25" customHeight="1">
      <c r="A34" s="187" t="s">
        <v>205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38" ht="42.75" customHeight="1">
      <c r="A35" s="220" t="s">
        <v>200</v>
      </c>
      <c r="B35" s="211"/>
      <c r="C35" s="211" t="s">
        <v>164</v>
      </c>
      <c r="D35" s="211"/>
      <c r="E35" s="211"/>
      <c r="F35" s="211"/>
      <c r="G35" s="211"/>
      <c r="H35" s="211"/>
      <c r="I35" s="147" t="s">
        <v>15</v>
      </c>
      <c r="J35" s="148"/>
      <c r="K35" s="148"/>
      <c r="L35" s="148"/>
      <c r="M35" s="210"/>
      <c r="N35" s="143" t="s">
        <v>55</v>
      </c>
      <c r="O35" s="148"/>
      <c r="P35" s="148"/>
      <c r="Q35" s="210"/>
      <c r="R35" s="143" t="s">
        <v>14</v>
      </c>
      <c r="S35" s="144"/>
      <c r="T35" s="144"/>
      <c r="U35" s="144"/>
      <c r="V35" s="144"/>
      <c r="W35" s="209"/>
      <c r="X35" s="143" t="s">
        <v>13</v>
      </c>
      <c r="Y35" s="144"/>
      <c r="Z35" s="209"/>
      <c r="AA35" s="108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92" t="s">
        <v>154</v>
      </c>
      <c r="B36" s="192"/>
      <c r="C36" s="194"/>
      <c r="D36" s="194"/>
      <c r="E36" s="194"/>
      <c r="F36" s="194"/>
      <c r="G36" s="194"/>
      <c r="H36" s="194"/>
      <c r="I36" s="214"/>
      <c r="J36" s="215"/>
      <c r="K36" s="215"/>
      <c r="L36" s="215"/>
      <c r="M36" s="216"/>
      <c r="N36" s="171"/>
      <c r="O36" s="172"/>
      <c r="P36" s="172"/>
      <c r="Q36" s="175" t="s">
        <v>12</v>
      </c>
      <c r="R36" s="207"/>
      <c r="S36" s="208"/>
      <c r="T36" s="110" t="s">
        <v>7</v>
      </c>
      <c r="U36" s="109"/>
      <c r="V36" s="110" t="s">
        <v>6</v>
      </c>
      <c r="W36" s="111" t="s">
        <v>8</v>
      </c>
      <c r="X36" s="179" t="s">
        <v>154</v>
      </c>
      <c r="Y36" s="180"/>
      <c r="Z36" s="181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92"/>
      <c r="B37" s="192"/>
      <c r="C37" s="194"/>
      <c r="D37" s="194"/>
      <c r="E37" s="194"/>
      <c r="F37" s="194"/>
      <c r="G37" s="194"/>
      <c r="H37" s="194"/>
      <c r="I37" s="217"/>
      <c r="J37" s="218"/>
      <c r="K37" s="218"/>
      <c r="L37" s="218"/>
      <c r="M37" s="219"/>
      <c r="N37" s="173"/>
      <c r="O37" s="174"/>
      <c r="P37" s="174"/>
      <c r="Q37" s="176"/>
      <c r="R37" s="185"/>
      <c r="S37" s="186"/>
      <c r="T37" s="113" t="s">
        <v>7</v>
      </c>
      <c r="U37" s="112"/>
      <c r="V37" s="113" t="s">
        <v>6</v>
      </c>
      <c r="W37" s="114" t="s">
        <v>5</v>
      </c>
      <c r="X37" s="182"/>
      <c r="Y37" s="183"/>
      <c r="Z37" s="18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93"/>
      <c r="B38" s="193"/>
      <c r="C38" s="194"/>
      <c r="D38" s="194"/>
      <c r="E38" s="194"/>
      <c r="F38" s="194"/>
      <c r="G38" s="194"/>
      <c r="H38" s="194"/>
      <c r="I38" s="196"/>
      <c r="J38" s="197"/>
      <c r="K38" s="197"/>
      <c r="L38" s="197"/>
      <c r="M38" s="198"/>
      <c r="N38" s="171"/>
      <c r="O38" s="172"/>
      <c r="P38" s="172"/>
      <c r="Q38" s="175" t="s">
        <v>12</v>
      </c>
      <c r="R38" s="207"/>
      <c r="S38" s="208"/>
      <c r="T38" s="110" t="s">
        <v>7</v>
      </c>
      <c r="U38" s="109"/>
      <c r="V38" s="110" t="s">
        <v>6</v>
      </c>
      <c r="W38" s="111" t="s">
        <v>8</v>
      </c>
      <c r="X38" s="179"/>
      <c r="Y38" s="180"/>
      <c r="Z38" s="181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93"/>
      <c r="B39" s="193"/>
      <c r="C39" s="194"/>
      <c r="D39" s="194"/>
      <c r="E39" s="194"/>
      <c r="F39" s="194"/>
      <c r="G39" s="194"/>
      <c r="H39" s="194"/>
      <c r="I39" s="199"/>
      <c r="J39" s="200"/>
      <c r="K39" s="200"/>
      <c r="L39" s="200"/>
      <c r="M39" s="201"/>
      <c r="N39" s="173"/>
      <c r="O39" s="174"/>
      <c r="P39" s="174"/>
      <c r="Q39" s="176"/>
      <c r="R39" s="185"/>
      <c r="S39" s="186"/>
      <c r="T39" s="113" t="s">
        <v>7</v>
      </c>
      <c r="U39" s="112"/>
      <c r="V39" s="113" t="s">
        <v>6</v>
      </c>
      <c r="W39" s="114" t="s">
        <v>5</v>
      </c>
      <c r="X39" s="182"/>
      <c r="Y39" s="183"/>
      <c r="Z39" s="18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93"/>
      <c r="B40" s="193"/>
      <c r="C40" s="194"/>
      <c r="D40" s="194"/>
      <c r="E40" s="194"/>
      <c r="F40" s="194"/>
      <c r="G40" s="194"/>
      <c r="H40" s="194"/>
      <c r="I40" s="196"/>
      <c r="J40" s="197"/>
      <c r="K40" s="197"/>
      <c r="L40" s="197"/>
      <c r="M40" s="198"/>
      <c r="N40" s="171"/>
      <c r="O40" s="172"/>
      <c r="P40" s="172"/>
      <c r="Q40" s="175" t="s">
        <v>12</v>
      </c>
      <c r="R40" s="177"/>
      <c r="S40" s="178"/>
      <c r="T40" s="116" t="s">
        <v>7</v>
      </c>
      <c r="U40" s="115"/>
      <c r="V40" s="116" t="s">
        <v>6</v>
      </c>
      <c r="W40" s="117" t="s">
        <v>8</v>
      </c>
      <c r="X40" s="179"/>
      <c r="Y40" s="180"/>
      <c r="Z40" s="181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93"/>
      <c r="B41" s="193"/>
      <c r="C41" s="194"/>
      <c r="D41" s="194"/>
      <c r="E41" s="194"/>
      <c r="F41" s="194"/>
      <c r="G41" s="194"/>
      <c r="H41" s="194"/>
      <c r="I41" s="199"/>
      <c r="J41" s="200"/>
      <c r="K41" s="200"/>
      <c r="L41" s="200"/>
      <c r="M41" s="201"/>
      <c r="N41" s="173"/>
      <c r="O41" s="174"/>
      <c r="P41" s="174"/>
      <c r="Q41" s="176"/>
      <c r="R41" s="185"/>
      <c r="S41" s="186"/>
      <c r="T41" s="113" t="s">
        <v>7</v>
      </c>
      <c r="U41" s="112"/>
      <c r="V41" s="113" t="s">
        <v>6</v>
      </c>
      <c r="W41" s="114" t="s">
        <v>5</v>
      </c>
      <c r="X41" s="182"/>
      <c r="Y41" s="183"/>
      <c r="Z41" s="18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193"/>
      <c r="B42" s="193"/>
      <c r="C42" s="194"/>
      <c r="D42" s="194"/>
      <c r="E42" s="194"/>
      <c r="F42" s="194"/>
      <c r="G42" s="194"/>
      <c r="H42" s="194"/>
      <c r="I42" s="196"/>
      <c r="J42" s="197"/>
      <c r="K42" s="197"/>
      <c r="L42" s="197"/>
      <c r="M42" s="198"/>
      <c r="N42" s="171"/>
      <c r="O42" s="172"/>
      <c r="P42" s="172"/>
      <c r="Q42" s="175" t="s">
        <v>12</v>
      </c>
      <c r="R42" s="177"/>
      <c r="S42" s="178"/>
      <c r="T42" s="116" t="s">
        <v>7</v>
      </c>
      <c r="U42" s="115"/>
      <c r="V42" s="116" t="s">
        <v>6</v>
      </c>
      <c r="W42" s="117" t="s">
        <v>8</v>
      </c>
      <c r="X42" s="179"/>
      <c r="Y42" s="180"/>
      <c r="Z42" s="181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193"/>
      <c r="B43" s="193"/>
      <c r="C43" s="194"/>
      <c r="D43" s="194"/>
      <c r="E43" s="194"/>
      <c r="F43" s="194"/>
      <c r="G43" s="194"/>
      <c r="H43" s="194"/>
      <c r="I43" s="199"/>
      <c r="J43" s="200"/>
      <c r="K43" s="200"/>
      <c r="L43" s="200"/>
      <c r="M43" s="201"/>
      <c r="N43" s="173"/>
      <c r="O43" s="174"/>
      <c r="P43" s="174"/>
      <c r="Q43" s="176"/>
      <c r="R43" s="185"/>
      <c r="S43" s="186"/>
      <c r="T43" s="113" t="s">
        <v>7</v>
      </c>
      <c r="U43" s="112"/>
      <c r="V43" s="113" t="s">
        <v>6</v>
      </c>
      <c r="W43" s="114" t="s">
        <v>5</v>
      </c>
      <c r="X43" s="182"/>
      <c r="Y43" s="183"/>
      <c r="Z43" s="184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12" customFormat="1" ht="12.75" customHeight="1">
      <c r="A44" s="102"/>
      <c r="B44" s="102"/>
      <c r="C44" s="102"/>
      <c r="D44" s="81"/>
      <c r="E44" s="84"/>
      <c r="F44" s="81"/>
      <c r="G44" s="84"/>
      <c r="H44" s="81"/>
      <c r="I44" s="97"/>
      <c r="J44" s="101"/>
      <c r="K44" s="101"/>
      <c r="L44" s="101"/>
      <c r="M44" s="101"/>
      <c r="N44" s="103"/>
      <c r="O44" s="103"/>
      <c r="P44" s="97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1"/>
    </row>
    <row r="45" spans="1:38" s="12" customFormat="1" ht="24" customHeight="1">
      <c r="A45" s="187" t="s">
        <v>227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01"/>
    </row>
    <row r="46" spans="1:38" s="12" customFormat="1" ht="30" customHeight="1">
      <c r="A46" s="195" t="s">
        <v>11</v>
      </c>
      <c r="B46" s="202"/>
      <c r="C46" s="195" t="s">
        <v>185</v>
      </c>
      <c r="D46" s="154"/>
      <c r="E46" s="154"/>
      <c r="F46" s="154"/>
      <c r="G46" s="154"/>
      <c r="H46" s="154"/>
      <c r="I46" s="154"/>
      <c r="J46" s="154"/>
      <c r="K46" s="155"/>
      <c r="L46" s="153" t="s">
        <v>10</v>
      </c>
      <c r="M46" s="154"/>
      <c r="N46" s="154"/>
      <c r="O46" s="154"/>
      <c r="P46" s="154"/>
      <c r="Q46" s="154"/>
      <c r="R46" s="154"/>
      <c r="S46" s="154"/>
      <c r="T46" s="155"/>
      <c r="U46" s="152" t="s">
        <v>9</v>
      </c>
      <c r="V46" s="152"/>
      <c r="W46" s="152"/>
      <c r="X46" s="152"/>
      <c r="Y46" s="152"/>
      <c r="Z46" s="152"/>
      <c r="AA46" s="101"/>
    </row>
    <row r="47" spans="1:38" s="12" customFormat="1" ht="15" customHeight="1">
      <c r="A47" s="234" t="s">
        <v>154</v>
      </c>
      <c r="B47" s="235"/>
      <c r="C47" s="242"/>
      <c r="D47" s="243"/>
      <c r="E47" s="243"/>
      <c r="F47" s="243"/>
      <c r="G47" s="243"/>
      <c r="H47" s="243"/>
      <c r="I47" s="243"/>
      <c r="J47" s="243"/>
      <c r="K47" s="244"/>
      <c r="L47" s="236"/>
      <c r="M47" s="237"/>
      <c r="N47" s="237"/>
      <c r="O47" s="237"/>
      <c r="P47" s="237"/>
      <c r="Q47" s="237"/>
      <c r="R47" s="237"/>
      <c r="S47" s="237"/>
      <c r="T47" s="238"/>
      <c r="U47" s="230"/>
      <c r="V47" s="231"/>
      <c r="W47" s="118" t="s">
        <v>7</v>
      </c>
      <c r="X47" s="119"/>
      <c r="Y47" s="120" t="s">
        <v>6</v>
      </c>
      <c r="Z47" s="121" t="s">
        <v>8</v>
      </c>
      <c r="AA47" s="101"/>
    </row>
    <row r="48" spans="1:38" s="12" customFormat="1" ht="15" customHeight="1">
      <c r="A48" s="234"/>
      <c r="B48" s="235"/>
      <c r="C48" s="245"/>
      <c r="D48" s="246"/>
      <c r="E48" s="246"/>
      <c r="F48" s="246"/>
      <c r="G48" s="246"/>
      <c r="H48" s="246"/>
      <c r="I48" s="246"/>
      <c r="J48" s="246"/>
      <c r="K48" s="247"/>
      <c r="L48" s="239"/>
      <c r="M48" s="240"/>
      <c r="N48" s="240"/>
      <c r="O48" s="240"/>
      <c r="P48" s="240"/>
      <c r="Q48" s="240"/>
      <c r="R48" s="240"/>
      <c r="S48" s="240"/>
      <c r="T48" s="241"/>
      <c r="U48" s="232"/>
      <c r="V48" s="233"/>
      <c r="W48" s="122" t="s">
        <v>7</v>
      </c>
      <c r="X48" s="123"/>
      <c r="Y48" s="124" t="s">
        <v>6</v>
      </c>
      <c r="Z48" s="125" t="s">
        <v>5</v>
      </c>
      <c r="AA48" s="101"/>
    </row>
    <row r="49" spans="1:38" s="12" customFormat="1" ht="15" customHeight="1">
      <c r="A49" s="234"/>
      <c r="B49" s="235"/>
      <c r="C49" s="242"/>
      <c r="D49" s="243"/>
      <c r="E49" s="243"/>
      <c r="F49" s="243"/>
      <c r="G49" s="243"/>
      <c r="H49" s="243"/>
      <c r="I49" s="243"/>
      <c r="J49" s="243"/>
      <c r="K49" s="244"/>
      <c r="L49" s="236"/>
      <c r="M49" s="237"/>
      <c r="N49" s="237"/>
      <c r="O49" s="237"/>
      <c r="P49" s="237"/>
      <c r="Q49" s="237"/>
      <c r="R49" s="237"/>
      <c r="S49" s="237"/>
      <c r="T49" s="238"/>
      <c r="U49" s="230"/>
      <c r="V49" s="231"/>
      <c r="W49" s="118" t="s">
        <v>7</v>
      </c>
      <c r="X49" s="119"/>
      <c r="Y49" s="120" t="s">
        <v>6</v>
      </c>
      <c r="Z49" s="121" t="s">
        <v>8</v>
      </c>
      <c r="AA49" s="101"/>
    </row>
    <row r="50" spans="1:38" s="12" customFormat="1" ht="15" customHeight="1">
      <c r="A50" s="234"/>
      <c r="B50" s="235"/>
      <c r="C50" s="245"/>
      <c r="D50" s="246"/>
      <c r="E50" s="246"/>
      <c r="F50" s="246"/>
      <c r="G50" s="246"/>
      <c r="H50" s="246"/>
      <c r="I50" s="246"/>
      <c r="J50" s="246"/>
      <c r="K50" s="247"/>
      <c r="L50" s="239"/>
      <c r="M50" s="240"/>
      <c r="N50" s="240"/>
      <c r="O50" s="240"/>
      <c r="P50" s="240"/>
      <c r="Q50" s="240"/>
      <c r="R50" s="240"/>
      <c r="S50" s="240"/>
      <c r="T50" s="241"/>
      <c r="U50" s="232"/>
      <c r="V50" s="233"/>
      <c r="W50" s="122" t="s">
        <v>7</v>
      </c>
      <c r="X50" s="123"/>
      <c r="Y50" s="124" t="s">
        <v>6</v>
      </c>
      <c r="Z50" s="125" t="s">
        <v>5</v>
      </c>
      <c r="AA50" s="101"/>
    </row>
    <row r="51" spans="1:38" ht="15" customHeight="1">
      <c r="A51" s="234"/>
      <c r="B51" s="235"/>
      <c r="C51" s="242"/>
      <c r="D51" s="243"/>
      <c r="E51" s="243"/>
      <c r="F51" s="243"/>
      <c r="G51" s="243"/>
      <c r="H51" s="243"/>
      <c r="I51" s="243"/>
      <c r="J51" s="243"/>
      <c r="K51" s="244"/>
      <c r="L51" s="236"/>
      <c r="M51" s="237"/>
      <c r="N51" s="237"/>
      <c r="O51" s="237"/>
      <c r="P51" s="237"/>
      <c r="Q51" s="237"/>
      <c r="R51" s="237"/>
      <c r="S51" s="237"/>
      <c r="T51" s="238"/>
      <c r="U51" s="230"/>
      <c r="V51" s="231"/>
      <c r="W51" s="118" t="s">
        <v>7</v>
      </c>
      <c r="X51" s="119"/>
      <c r="Y51" s="120" t="s">
        <v>6</v>
      </c>
      <c r="Z51" s="121" t="s">
        <v>8</v>
      </c>
    </row>
    <row r="52" spans="1:38" ht="15" customHeight="1">
      <c r="A52" s="234"/>
      <c r="B52" s="235"/>
      <c r="C52" s="245"/>
      <c r="D52" s="246"/>
      <c r="E52" s="246"/>
      <c r="F52" s="246"/>
      <c r="G52" s="246"/>
      <c r="H52" s="246"/>
      <c r="I52" s="246"/>
      <c r="J52" s="246"/>
      <c r="K52" s="247"/>
      <c r="L52" s="239"/>
      <c r="M52" s="240"/>
      <c r="N52" s="240"/>
      <c r="O52" s="240"/>
      <c r="P52" s="240"/>
      <c r="Q52" s="240"/>
      <c r="R52" s="240"/>
      <c r="S52" s="240"/>
      <c r="T52" s="241"/>
      <c r="U52" s="232"/>
      <c r="V52" s="233"/>
      <c r="W52" s="122" t="s">
        <v>7</v>
      </c>
      <c r="X52" s="123"/>
      <c r="Y52" s="124" t="s">
        <v>6</v>
      </c>
      <c r="Z52" s="125" t="s">
        <v>5</v>
      </c>
    </row>
    <row r="53" spans="1:38" s="6" customFormat="1" ht="15" customHeight="1">
      <c r="A53" s="234"/>
      <c r="B53" s="235"/>
      <c r="C53" s="242"/>
      <c r="D53" s="243"/>
      <c r="E53" s="243"/>
      <c r="F53" s="243"/>
      <c r="G53" s="243"/>
      <c r="H53" s="243"/>
      <c r="I53" s="243"/>
      <c r="J53" s="243"/>
      <c r="K53" s="244"/>
      <c r="L53" s="236"/>
      <c r="M53" s="237"/>
      <c r="N53" s="237"/>
      <c r="O53" s="237"/>
      <c r="P53" s="237"/>
      <c r="Q53" s="237"/>
      <c r="R53" s="237"/>
      <c r="S53" s="237"/>
      <c r="T53" s="238"/>
      <c r="U53" s="230"/>
      <c r="V53" s="231"/>
      <c r="W53" s="118" t="s">
        <v>7</v>
      </c>
      <c r="X53" s="119"/>
      <c r="Y53" s="120" t="s">
        <v>6</v>
      </c>
      <c r="Z53" s="121" t="s">
        <v>8</v>
      </c>
      <c r="AA53" s="105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234"/>
      <c r="B54" s="235"/>
      <c r="C54" s="245"/>
      <c r="D54" s="246"/>
      <c r="E54" s="246"/>
      <c r="F54" s="246"/>
      <c r="G54" s="246"/>
      <c r="H54" s="246"/>
      <c r="I54" s="246"/>
      <c r="J54" s="246"/>
      <c r="K54" s="247"/>
      <c r="L54" s="239"/>
      <c r="M54" s="240"/>
      <c r="N54" s="240"/>
      <c r="O54" s="240"/>
      <c r="P54" s="240"/>
      <c r="Q54" s="240"/>
      <c r="R54" s="240"/>
      <c r="S54" s="240"/>
      <c r="T54" s="241"/>
      <c r="U54" s="232"/>
      <c r="V54" s="233"/>
      <c r="W54" s="122" t="s">
        <v>7</v>
      </c>
      <c r="X54" s="123"/>
      <c r="Y54" s="124" t="s">
        <v>6</v>
      </c>
      <c r="Z54" s="125" t="s">
        <v>5</v>
      </c>
      <c r="AA54" s="105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12" customFormat="1" ht="12.75" customHeight="1">
      <c r="A55" s="102"/>
      <c r="B55" s="102"/>
      <c r="C55" s="102"/>
      <c r="D55" s="81"/>
      <c r="E55" s="84"/>
      <c r="F55" s="81"/>
      <c r="G55" s="84"/>
      <c r="H55" s="81"/>
      <c r="I55" s="97"/>
      <c r="J55" s="101"/>
      <c r="K55" s="101"/>
      <c r="L55" s="101"/>
      <c r="M55" s="101"/>
      <c r="N55" s="103"/>
      <c r="O55" s="103"/>
      <c r="P55" s="97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1"/>
    </row>
    <row r="56" spans="1:38" s="12" customFormat="1" ht="13.5">
      <c r="A56" s="187" t="s">
        <v>197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01"/>
    </row>
    <row r="57" spans="1:38" s="12" customFormat="1" ht="20.25" customHeight="1">
      <c r="A57" s="195" t="s">
        <v>193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4"/>
      <c r="L57" s="283" t="s">
        <v>192</v>
      </c>
      <c r="M57" s="283"/>
      <c r="N57" s="283"/>
      <c r="O57" s="283"/>
      <c r="P57" s="283"/>
      <c r="Q57" s="283"/>
      <c r="R57" s="283"/>
      <c r="S57" s="283"/>
      <c r="T57" s="284"/>
      <c r="U57" s="283" t="s">
        <v>191</v>
      </c>
      <c r="V57" s="283"/>
      <c r="W57" s="283"/>
      <c r="X57" s="283"/>
      <c r="Y57" s="283"/>
      <c r="Z57" s="284"/>
      <c r="AA57" s="101"/>
    </row>
    <row r="58" spans="1:38" s="12" customFormat="1" ht="27" customHeight="1">
      <c r="A58" s="188"/>
      <c r="B58" s="189"/>
      <c r="C58" s="189"/>
      <c r="D58" s="189"/>
      <c r="E58" s="189"/>
      <c r="F58" s="189"/>
      <c r="G58" s="189"/>
      <c r="H58" s="189"/>
      <c r="I58" s="189"/>
      <c r="J58" s="189"/>
      <c r="K58" s="286"/>
      <c r="L58" s="189"/>
      <c r="M58" s="189"/>
      <c r="N58" s="189"/>
      <c r="O58" s="189"/>
      <c r="P58" s="189"/>
      <c r="Q58" s="189"/>
      <c r="R58" s="189"/>
      <c r="S58" s="189"/>
      <c r="T58" s="286"/>
      <c r="U58" s="285"/>
      <c r="V58" s="285"/>
      <c r="W58" s="126" t="s">
        <v>1</v>
      </c>
      <c r="X58" s="285"/>
      <c r="Y58" s="285"/>
      <c r="Z58" s="127" t="s">
        <v>27</v>
      </c>
      <c r="AA58" s="101"/>
    </row>
    <row r="59" spans="1:38" s="12" customFormat="1" ht="27" customHeight="1">
      <c r="A59" s="287"/>
      <c r="B59" s="267"/>
      <c r="C59" s="267"/>
      <c r="D59" s="267"/>
      <c r="E59" s="267"/>
      <c r="F59" s="267"/>
      <c r="G59" s="267"/>
      <c r="H59" s="267"/>
      <c r="I59" s="267"/>
      <c r="J59" s="267"/>
      <c r="K59" s="268"/>
      <c r="L59" s="267"/>
      <c r="M59" s="267"/>
      <c r="N59" s="267"/>
      <c r="O59" s="267"/>
      <c r="P59" s="267"/>
      <c r="Q59" s="267"/>
      <c r="R59" s="267"/>
      <c r="S59" s="267"/>
      <c r="T59" s="268"/>
      <c r="U59" s="288"/>
      <c r="V59" s="288"/>
      <c r="W59" s="107" t="s">
        <v>1</v>
      </c>
      <c r="X59" s="288"/>
      <c r="Y59" s="288"/>
      <c r="Z59" s="128" t="s">
        <v>27</v>
      </c>
      <c r="AA59" s="101"/>
    </row>
    <row r="60" spans="1:38" s="12" customFormat="1" ht="12.75" customHeight="1">
      <c r="A60" s="102"/>
      <c r="B60" s="102"/>
      <c r="C60" s="102"/>
      <c r="D60" s="81"/>
      <c r="E60" s="84"/>
      <c r="F60" s="81"/>
      <c r="G60" s="84"/>
      <c r="H60" s="81"/>
      <c r="I60" s="97"/>
      <c r="J60" s="101"/>
      <c r="K60" s="101"/>
      <c r="L60" s="101"/>
      <c r="M60" s="101"/>
      <c r="N60" s="103"/>
      <c r="O60" s="103"/>
      <c r="P60" s="97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1"/>
    </row>
    <row r="61" spans="1:38" ht="15" customHeight="1">
      <c r="A61" s="81" t="s">
        <v>194</v>
      </c>
    </row>
    <row r="62" spans="1:38" ht="259.5" customHeight="1">
      <c r="A62" s="139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1"/>
    </row>
    <row r="63" spans="1:38" ht="15" customHeight="1">
      <c r="A63" s="81" t="s">
        <v>198</v>
      </c>
    </row>
    <row r="64" spans="1:38" ht="30" customHeight="1">
      <c r="A64" s="277" t="s">
        <v>47</v>
      </c>
      <c r="B64" s="278"/>
      <c r="C64" s="278"/>
      <c r="D64" s="278"/>
      <c r="E64" s="278"/>
      <c r="F64" s="279"/>
      <c r="G64" s="280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2"/>
    </row>
    <row r="65" spans="1:38" ht="15" customHeight="1">
      <c r="A65" s="129" t="s">
        <v>147</v>
      </c>
      <c r="Z65" s="130"/>
    </row>
    <row r="66" spans="1:38" ht="301.5" customHeight="1">
      <c r="A66" s="274"/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6"/>
    </row>
    <row r="67" spans="1:38" ht="18" customHeight="1">
      <c r="A67" s="131"/>
      <c r="B67" s="131"/>
      <c r="C67" s="132"/>
      <c r="D67" s="132"/>
      <c r="E67" s="132"/>
      <c r="F67" s="132"/>
      <c r="G67" s="132"/>
      <c r="H67" s="132"/>
      <c r="I67" s="133"/>
      <c r="J67" s="133"/>
      <c r="K67" s="133"/>
      <c r="L67" s="133"/>
      <c r="M67" s="133"/>
      <c r="N67" s="134"/>
      <c r="O67" s="134"/>
      <c r="P67" s="134"/>
      <c r="Q67" s="131"/>
      <c r="R67" s="135"/>
      <c r="S67" s="135"/>
      <c r="T67" s="116"/>
      <c r="U67" s="135"/>
      <c r="V67" s="116"/>
      <c r="W67" s="136"/>
      <c r="X67" s="132"/>
      <c r="Y67" s="132"/>
      <c r="Z67" s="132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5" customHeight="1">
      <c r="A68" s="81" t="s">
        <v>195</v>
      </c>
    </row>
    <row r="69" spans="1:38" ht="381.75" customHeight="1">
      <c r="A69" s="139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1"/>
    </row>
    <row r="70" spans="1:38" ht="15" customHeight="1">
      <c r="A70" s="81" t="s">
        <v>196</v>
      </c>
    </row>
    <row r="71" spans="1:38" ht="305.25" customHeight="1">
      <c r="A71" s="139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1"/>
    </row>
    <row r="72" spans="1:38" ht="27" customHeight="1"/>
    <row r="73" spans="1:38" ht="15" customHeight="1">
      <c r="A73" s="81" t="s">
        <v>206</v>
      </c>
    </row>
    <row r="74" spans="1:38" ht="305.25" customHeight="1">
      <c r="A74" s="139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1"/>
    </row>
    <row r="75" spans="1:38" ht="11.25" customHeight="1"/>
    <row r="76" spans="1:38" ht="7.5" customHeight="1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4"/>
      <c r="AC76" s="4"/>
      <c r="AD76" s="4"/>
      <c r="AE76" s="4"/>
      <c r="AF76" s="4"/>
      <c r="AG76" s="4"/>
    </row>
    <row r="77" spans="1:38" ht="15" customHeight="1">
      <c r="Y77" s="81" t="s">
        <v>0</v>
      </c>
    </row>
    <row r="78" spans="1:38" ht="15" customHeight="1">
      <c r="A78" s="81" t="s">
        <v>4</v>
      </c>
    </row>
    <row r="79" spans="1:38" ht="52.5" customHeight="1">
      <c r="A79" s="273" t="s">
        <v>57</v>
      </c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137"/>
      <c r="AB79" s="3"/>
      <c r="AC79" s="3"/>
      <c r="AD79" s="3"/>
      <c r="AE79" s="3"/>
      <c r="AF79" s="3"/>
      <c r="AG79" s="3"/>
      <c r="AH79" s="2"/>
      <c r="AI79" s="2"/>
    </row>
    <row r="106" spans="1:33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2"/>
      <c r="AC106" s="2"/>
      <c r="AD106" s="2"/>
      <c r="AE106" s="2"/>
      <c r="AF106" s="2"/>
      <c r="AG106" s="2"/>
    </row>
  </sheetData>
  <sheetProtection selectLockedCells="1" selectUnlockedCells="1"/>
  <mergeCells count="159">
    <mergeCell ref="X58:Y58"/>
    <mergeCell ref="L57:T57"/>
    <mergeCell ref="A57:K57"/>
    <mergeCell ref="A58:K58"/>
    <mergeCell ref="L58:T58"/>
    <mergeCell ref="A59:K59"/>
    <mergeCell ref="L59:T59"/>
    <mergeCell ref="U59:V59"/>
    <mergeCell ref="X59:Y59"/>
    <mergeCell ref="A79:Z79"/>
    <mergeCell ref="A66:Z66"/>
    <mergeCell ref="I40:M41"/>
    <mergeCell ref="N38:P39"/>
    <mergeCell ref="R40:S40"/>
    <mergeCell ref="R41:S41"/>
    <mergeCell ref="Q40:Q41"/>
    <mergeCell ref="N40:P41"/>
    <mergeCell ref="Q38:Q39"/>
    <mergeCell ref="R39:S39"/>
    <mergeCell ref="R38:S38"/>
    <mergeCell ref="X40:Z41"/>
    <mergeCell ref="X38:Z39"/>
    <mergeCell ref="I38:M39"/>
    <mergeCell ref="A64:F64"/>
    <mergeCell ref="G64:Z64"/>
    <mergeCell ref="A62:Z62"/>
    <mergeCell ref="A69:Z69"/>
    <mergeCell ref="A53:B54"/>
    <mergeCell ref="C53:K54"/>
    <mergeCell ref="L53:T54"/>
    <mergeCell ref="A56:Z56"/>
    <mergeCell ref="U57:Z57"/>
    <mergeCell ref="U58:V58"/>
    <mergeCell ref="S3:T3"/>
    <mergeCell ref="U19:V19"/>
    <mergeCell ref="A15:H15"/>
    <mergeCell ref="I15:Q15"/>
    <mergeCell ref="R15:Z15"/>
    <mergeCell ref="A17:H17"/>
    <mergeCell ref="I17:J17"/>
    <mergeCell ref="A28:G28"/>
    <mergeCell ref="H27:L27"/>
    <mergeCell ref="U26:Y26"/>
    <mergeCell ref="N21:O21"/>
    <mergeCell ref="Q21:Z21"/>
    <mergeCell ref="A6:Z6"/>
    <mergeCell ref="A7:Z7"/>
    <mergeCell ref="R14:Z14"/>
    <mergeCell ref="A11:C11"/>
    <mergeCell ref="Q17:R17"/>
    <mergeCell ref="D11:U11"/>
    <mergeCell ref="A13:U13"/>
    <mergeCell ref="V9:Z13"/>
    <mergeCell ref="A10:C10"/>
    <mergeCell ref="A12:C12"/>
    <mergeCell ref="A9:U9"/>
    <mergeCell ref="D10:U10"/>
    <mergeCell ref="U53:V53"/>
    <mergeCell ref="U54:V54"/>
    <mergeCell ref="A49:B50"/>
    <mergeCell ref="A47:B48"/>
    <mergeCell ref="U51:V51"/>
    <mergeCell ref="U52:V52"/>
    <mergeCell ref="L49:T50"/>
    <mergeCell ref="U49:V49"/>
    <mergeCell ref="U50:V50"/>
    <mergeCell ref="A51:B52"/>
    <mergeCell ref="C51:K52"/>
    <mergeCell ref="L51:T52"/>
    <mergeCell ref="C49:K50"/>
    <mergeCell ref="U47:V47"/>
    <mergeCell ref="U48:V48"/>
    <mergeCell ref="L47:T48"/>
    <mergeCell ref="C47:K48"/>
    <mergeCell ref="D12:U12"/>
    <mergeCell ref="A14:H14"/>
    <mergeCell ref="I14:Q14"/>
    <mergeCell ref="H25:L25"/>
    <mergeCell ref="U25:Y25"/>
    <mergeCell ref="X19:Y19"/>
    <mergeCell ref="N24:Z24"/>
    <mergeCell ref="A24:M24"/>
    <mergeCell ref="N25:T25"/>
    <mergeCell ref="Q19:S19"/>
    <mergeCell ref="I19:P19"/>
    <mergeCell ref="Q18:Z18"/>
    <mergeCell ref="A25:G25"/>
    <mergeCell ref="M16:S16"/>
    <mergeCell ref="T16:Z16"/>
    <mergeCell ref="M17:O17"/>
    <mergeCell ref="T17:V17"/>
    <mergeCell ref="X17:Y17"/>
    <mergeCell ref="C46:K46"/>
    <mergeCell ref="I42:M43"/>
    <mergeCell ref="L46:T46"/>
    <mergeCell ref="U46:Z46"/>
    <mergeCell ref="A46:B46"/>
    <mergeCell ref="H31:L31"/>
    <mergeCell ref="U28:Y28"/>
    <mergeCell ref="U29:Y29"/>
    <mergeCell ref="U31:Y31"/>
    <mergeCell ref="R36:S36"/>
    <mergeCell ref="X35:Z35"/>
    <mergeCell ref="R35:W35"/>
    <mergeCell ref="N35:Q35"/>
    <mergeCell ref="I35:M35"/>
    <mergeCell ref="H30:L30"/>
    <mergeCell ref="A32:G32"/>
    <mergeCell ref="H32:Y32"/>
    <mergeCell ref="I36:M37"/>
    <mergeCell ref="N36:P37"/>
    <mergeCell ref="A34:Z34"/>
    <mergeCell ref="N30:T30"/>
    <mergeCell ref="U30:Y30"/>
    <mergeCell ref="A35:B35"/>
    <mergeCell ref="C35:H35"/>
    <mergeCell ref="R42:S42"/>
    <mergeCell ref="X42:Z43"/>
    <mergeCell ref="R43:S43"/>
    <mergeCell ref="A45:Z45"/>
    <mergeCell ref="A19:H19"/>
    <mergeCell ref="A30:G30"/>
    <mergeCell ref="Q36:Q37"/>
    <mergeCell ref="A29:G29"/>
    <mergeCell ref="U27:Y27"/>
    <mergeCell ref="A36:B37"/>
    <mergeCell ref="A38:B39"/>
    <mergeCell ref="A40:B41"/>
    <mergeCell ref="A42:B43"/>
    <mergeCell ref="C36:H37"/>
    <mergeCell ref="C38:H39"/>
    <mergeCell ref="C40:H41"/>
    <mergeCell ref="C42:H43"/>
    <mergeCell ref="X36:Z37"/>
    <mergeCell ref="R37:S37"/>
    <mergeCell ref="A71:Z71"/>
    <mergeCell ref="A74:Z74"/>
    <mergeCell ref="A2:Z2"/>
    <mergeCell ref="N31:T31"/>
    <mergeCell ref="H28:L28"/>
    <mergeCell ref="H29:L29"/>
    <mergeCell ref="A31:G31"/>
    <mergeCell ref="N28:T28"/>
    <mergeCell ref="N29:T29"/>
    <mergeCell ref="A20:P20"/>
    <mergeCell ref="Q20:Z20"/>
    <mergeCell ref="A21:C21"/>
    <mergeCell ref="A26:G26"/>
    <mergeCell ref="A27:G27"/>
    <mergeCell ref="N26:T26"/>
    <mergeCell ref="N27:T27"/>
    <mergeCell ref="H26:L26"/>
    <mergeCell ref="A16:H16"/>
    <mergeCell ref="K17:L17"/>
    <mergeCell ref="I16:L16"/>
    <mergeCell ref="A18:H18"/>
    <mergeCell ref="I18:P18"/>
    <mergeCell ref="N42:P43"/>
    <mergeCell ref="Q42:Q43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scale="97" fitToHeight="0" orientation="portrait" r:id="rId1"/>
  <rowBreaks count="4" manualBreakCount="4">
    <brk id="33" max="26" man="1"/>
    <brk id="62" max="26" man="1"/>
    <brk id="69" max="26" man="1"/>
    <brk id="87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リスト!$G$3:$G$5</xm:f>
          </x14:formula1>
          <xm:sqref>X73:Z74 X67:Z68 X70:Z70 X61:Z62 X38:Z43</xm:sqref>
        </x14:dataValidation>
        <x14:dataValidation type="list" allowBlank="1" showInputMessage="1">
          <x14:formula1>
            <xm:f>リスト!$D$2:$D$5</xm:f>
          </x14:formula1>
          <xm:sqref>I19</xm:sqref>
        </x14:dataValidation>
        <x14:dataValidation type="list" allowBlank="1" showInputMessage="1" showErrorMessage="1" errorTitle="リストから選択してください。">
          <x14:formula1>
            <xm:f>リスト!$A$2:$A$9</xm:f>
          </x14:formula1>
          <xm:sqref>A17:H17</xm:sqref>
        </x14:dataValidation>
        <x14:dataValidation type="list" allowBlank="1" showInputMessage="1" showErrorMessage="1">
          <x14:formula1>
            <xm:f>リスト!$G$2:$G$5</xm:f>
          </x14:formula1>
          <xm:sqref>X36:Z37</xm:sqref>
        </x14:dataValidation>
        <x14:dataValidation type="list" allowBlank="1" showInputMessage="1" showErrorMessage="1">
          <x14:formula1>
            <xm:f>リスト!$O$2:$O$5</xm:f>
          </x14:formula1>
          <xm:sqref>Q21:Z21</xm:sqref>
        </x14:dataValidation>
        <x14:dataValidation type="list" allowBlank="1" showInputMessage="1" showErrorMessage="1">
          <x14:formula1>
            <xm:f>リスト!$Q$2:$Q$4</xm:f>
          </x14:formula1>
          <xm:sqref>A36:B37</xm:sqref>
        </x14:dataValidation>
        <x14:dataValidation type="list" allowBlank="1" showInputMessage="1" showErrorMessage="1">
          <x14:formula1>
            <xm:f>リスト!$J$2:$J$4</xm:f>
          </x14:formula1>
          <xm:sqref>A47:B48</xm:sqref>
        </x14:dataValidation>
        <x14:dataValidation type="list" allowBlank="1" showInputMessage="1" showErrorMessage="1">
          <x14:formula1>
            <xm:f>リスト!$Q$3:$Q$4</xm:f>
          </x14:formula1>
          <xm:sqref>A38:B43</xm:sqref>
        </x14:dataValidation>
        <x14:dataValidation type="list" allowBlank="1" showInputMessage="1" showErrorMessage="1">
          <x14:formula1>
            <xm:f>リスト!$J$3:$J$4</xm:f>
          </x14:formula1>
          <xm:sqref>A49:B54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Q8" sqref="Q8"/>
    </sheetView>
  </sheetViews>
  <sheetFormatPr defaultColWidth="9" defaultRowHeight="13.5"/>
  <cols>
    <col min="1" max="1" width="19.125" style="12" customWidth="1"/>
    <col min="2" max="2" width="9.5" style="12" bestFit="1" customWidth="1"/>
    <col min="3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7">
      <c r="A1" s="13" t="s">
        <v>24</v>
      </c>
      <c r="D1" s="13" t="s">
        <v>29</v>
      </c>
      <c r="G1" s="13" t="s">
        <v>34</v>
      </c>
      <c r="J1" s="13" t="s">
        <v>48</v>
      </c>
      <c r="M1" s="13" t="s">
        <v>52</v>
      </c>
      <c r="O1" s="13" t="s">
        <v>144</v>
      </c>
      <c r="Q1" s="13" t="s">
        <v>165</v>
      </c>
    </row>
    <row r="2" spans="1:17" ht="49.5" customHeight="1">
      <c r="A2" s="64" t="s">
        <v>143</v>
      </c>
      <c r="D2" s="64" t="s">
        <v>150</v>
      </c>
      <c r="G2" s="65" t="s">
        <v>149</v>
      </c>
      <c r="J2" s="66" t="s">
        <v>149</v>
      </c>
      <c r="M2" s="14" t="s">
        <v>53</v>
      </c>
      <c r="O2" s="64" t="s">
        <v>148</v>
      </c>
      <c r="Q2" s="66" t="s">
        <v>149</v>
      </c>
    </row>
    <row r="3" spans="1:17" ht="15.75" customHeight="1">
      <c r="A3" s="14" t="s">
        <v>139</v>
      </c>
      <c r="D3" s="14" t="s">
        <v>31</v>
      </c>
      <c r="G3" s="14" t="s">
        <v>35</v>
      </c>
      <c r="J3" s="14" t="s">
        <v>49</v>
      </c>
      <c r="M3" s="55">
        <v>1</v>
      </c>
      <c r="O3" s="14" t="s">
        <v>39</v>
      </c>
      <c r="Q3" s="14" t="s">
        <v>199</v>
      </c>
    </row>
    <row r="4" spans="1:17">
      <c r="A4" s="14" t="s">
        <v>138</v>
      </c>
      <c r="D4" s="14" t="s">
        <v>32</v>
      </c>
      <c r="G4" s="14" t="s">
        <v>36</v>
      </c>
      <c r="J4" s="14" t="s">
        <v>50</v>
      </c>
      <c r="M4" s="55">
        <v>2</v>
      </c>
      <c r="O4" s="14" t="s">
        <v>145</v>
      </c>
      <c r="Q4" s="14" t="s">
        <v>166</v>
      </c>
    </row>
    <row r="5" spans="1:17" ht="19.5" customHeight="1">
      <c r="A5" s="14" t="s">
        <v>40</v>
      </c>
      <c r="D5" s="14" t="s">
        <v>33</v>
      </c>
      <c r="G5" s="14" t="s">
        <v>37</v>
      </c>
      <c r="M5" s="55">
        <v>3</v>
      </c>
      <c r="O5" s="14" t="s">
        <v>146</v>
      </c>
    </row>
    <row r="6" spans="1:17">
      <c r="A6" s="14" t="s">
        <v>137</v>
      </c>
    </row>
    <row r="7" spans="1:17">
      <c r="A7" s="14" t="s">
        <v>136</v>
      </c>
    </row>
    <row r="8" spans="1:17">
      <c r="A8" s="14" t="s">
        <v>129</v>
      </c>
    </row>
    <row r="9" spans="1:17">
      <c r="A9" s="14" t="s">
        <v>130</v>
      </c>
    </row>
    <row r="10" spans="1:17">
      <c r="A10" s="14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P106"/>
  <sheetViews>
    <sheetView view="pageBreakPreview" zoomScaleNormal="100" zoomScaleSheetLayoutView="100" workbookViewId="0">
      <selection activeCell="W3" sqref="W3"/>
    </sheetView>
  </sheetViews>
  <sheetFormatPr defaultColWidth="7.5" defaultRowHeight="12"/>
  <cols>
    <col min="1" max="21" width="3.125" style="1" customWidth="1"/>
    <col min="22" max="22" width="2.75" style="1" customWidth="1"/>
    <col min="23" max="23" width="3.75" style="1" customWidth="1"/>
    <col min="24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3" t="s">
        <v>25</v>
      </c>
    </row>
    <row r="2" spans="1:42" s="10" customFormat="1" ht="37.5" customHeight="1">
      <c r="A2" s="461" t="s">
        <v>187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462" t="s">
        <v>2</v>
      </c>
      <c r="T3" s="462"/>
      <c r="U3" s="5">
        <v>5</v>
      </c>
      <c r="V3" s="1" t="s">
        <v>7</v>
      </c>
      <c r="W3" s="75">
        <v>5</v>
      </c>
      <c r="X3" s="1" t="s">
        <v>6</v>
      </c>
      <c r="Y3" s="75">
        <v>1</v>
      </c>
      <c r="Z3" s="1" t="s">
        <v>19</v>
      </c>
      <c r="AC3" s="20"/>
    </row>
    <row r="4" spans="1:42">
      <c r="A4" s="1" t="s">
        <v>23</v>
      </c>
    </row>
    <row r="5" spans="1:42" ht="8.25" customHeight="1">
      <c r="Q5" s="24"/>
      <c r="R5" s="24"/>
      <c r="S5" s="25"/>
      <c r="T5" s="25"/>
      <c r="U5" s="25"/>
      <c r="V5" s="25"/>
      <c r="W5" s="25"/>
      <c r="X5" s="25"/>
      <c r="Y5" s="25"/>
      <c r="Z5" s="25"/>
    </row>
    <row r="6" spans="1:42" ht="52.5" customHeight="1">
      <c r="A6" s="463" t="s">
        <v>188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464" t="s">
        <v>3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460" t="s">
        <v>22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5" t="s">
        <v>38</v>
      </c>
      <c r="W9" s="465"/>
      <c r="X9" s="465"/>
      <c r="Y9" s="465"/>
      <c r="Z9" s="466"/>
    </row>
    <row r="10" spans="1:42" ht="26.25" customHeight="1">
      <c r="A10" s="469" t="s">
        <v>155</v>
      </c>
      <c r="B10" s="470"/>
      <c r="C10" s="470"/>
      <c r="D10" s="471" t="s">
        <v>207</v>
      </c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67"/>
      <c r="W10" s="467"/>
      <c r="X10" s="467"/>
      <c r="Y10" s="467"/>
      <c r="Z10" s="468"/>
    </row>
    <row r="11" spans="1:42" ht="26.25" customHeight="1">
      <c r="A11" s="472" t="s">
        <v>186</v>
      </c>
      <c r="B11" s="473"/>
      <c r="C11" s="474"/>
      <c r="D11" s="475" t="s">
        <v>181</v>
      </c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7"/>
      <c r="V11" s="467"/>
      <c r="W11" s="467"/>
      <c r="X11" s="467"/>
      <c r="Y11" s="467"/>
      <c r="Z11" s="468"/>
    </row>
    <row r="12" spans="1:42" ht="26.25" customHeight="1">
      <c r="A12" s="458" t="s">
        <v>21</v>
      </c>
      <c r="B12" s="458"/>
      <c r="C12" s="458"/>
      <c r="D12" s="459" t="s">
        <v>182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67"/>
      <c r="W12" s="467"/>
      <c r="X12" s="467"/>
      <c r="Y12" s="467"/>
      <c r="Z12" s="468"/>
    </row>
    <row r="13" spans="1:42" ht="18" customHeight="1">
      <c r="A13" s="460" t="s">
        <v>131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297"/>
      <c r="W13" s="297"/>
      <c r="X13" s="297"/>
      <c r="Y13" s="297"/>
      <c r="Z13" s="298"/>
    </row>
    <row r="14" spans="1:42" ht="15" customHeight="1">
      <c r="A14" s="354" t="s">
        <v>170</v>
      </c>
      <c r="B14" s="354"/>
      <c r="C14" s="354"/>
      <c r="D14" s="354"/>
      <c r="E14" s="354"/>
      <c r="F14" s="354"/>
      <c r="G14" s="354"/>
      <c r="H14" s="354"/>
      <c r="I14" s="354" t="s">
        <v>189</v>
      </c>
      <c r="J14" s="354"/>
      <c r="K14" s="354"/>
      <c r="L14" s="354"/>
      <c r="M14" s="354"/>
      <c r="N14" s="354"/>
      <c r="O14" s="354"/>
      <c r="P14" s="354"/>
      <c r="Q14" s="354"/>
      <c r="R14" s="354" t="s">
        <v>190</v>
      </c>
      <c r="S14" s="354"/>
      <c r="T14" s="354"/>
      <c r="U14" s="354"/>
      <c r="V14" s="354"/>
      <c r="W14" s="354"/>
      <c r="X14" s="354"/>
      <c r="Y14" s="354"/>
      <c r="Z14" s="354"/>
    </row>
    <row r="15" spans="1:42" ht="37.5" customHeight="1">
      <c r="A15" s="457" t="s">
        <v>208</v>
      </c>
      <c r="B15" s="457"/>
      <c r="C15" s="457"/>
      <c r="D15" s="457"/>
      <c r="E15" s="457"/>
      <c r="F15" s="457"/>
      <c r="G15" s="457"/>
      <c r="H15" s="457"/>
      <c r="I15" s="449" t="s">
        <v>228</v>
      </c>
      <c r="J15" s="449"/>
      <c r="K15" s="449"/>
      <c r="L15" s="449"/>
      <c r="M15" s="449"/>
      <c r="N15" s="449"/>
      <c r="O15" s="449"/>
      <c r="P15" s="449"/>
      <c r="Q15" s="449"/>
      <c r="R15" s="449" t="s">
        <v>209</v>
      </c>
      <c r="S15" s="449"/>
      <c r="T15" s="449"/>
      <c r="U15" s="449"/>
      <c r="V15" s="449"/>
      <c r="W15" s="449"/>
      <c r="X15" s="449"/>
      <c r="Y15" s="449"/>
      <c r="Z15" s="449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ht="16.5" customHeight="1">
      <c r="A16" s="353" t="s">
        <v>132</v>
      </c>
      <c r="B16" s="435"/>
      <c r="C16" s="435"/>
      <c r="D16" s="435"/>
      <c r="E16" s="435"/>
      <c r="F16" s="435"/>
      <c r="G16" s="435"/>
      <c r="H16" s="436"/>
      <c r="I16" s="437" t="s">
        <v>133</v>
      </c>
      <c r="J16" s="438"/>
      <c r="K16" s="438"/>
      <c r="L16" s="451"/>
      <c r="M16" s="437" t="s">
        <v>156</v>
      </c>
      <c r="N16" s="439"/>
      <c r="O16" s="439"/>
      <c r="P16" s="439"/>
      <c r="Q16" s="439"/>
      <c r="R16" s="439"/>
      <c r="S16" s="440"/>
      <c r="T16" s="405" t="s">
        <v>203</v>
      </c>
      <c r="U16" s="406"/>
      <c r="V16" s="406"/>
      <c r="W16" s="406"/>
      <c r="X16" s="406"/>
      <c r="Y16" s="406"/>
      <c r="Z16" s="407"/>
      <c r="AA16" s="5"/>
      <c r="AC16" s="5"/>
    </row>
    <row r="17" spans="1:32" ht="34.5" customHeight="1">
      <c r="A17" s="449" t="s">
        <v>40</v>
      </c>
      <c r="B17" s="449"/>
      <c r="C17" s="449"/>
      <c r="D17" s="449"/>
      <c r="E17" s="449"/>
      <c r="F17" s="449"/>
      <c r="G17" s="449"/>
      <c r="H17" s="449"/>
      <c r="I17" s="433">
        <v>1</v>
      </c>
      <c r="J17" s="429"/>
      <c r="K17" s="450" t="s">
        <v>30</v>
      </c>
      <c r="L17" s="451"/>
      <c r="M17" s="429">
        <v>2023</v>
      </c>
      <c r="N17" s="452"/>
      <c r="O17" s="452"/>
      <c r="P17" s="18" t="s">
        <v>1</v>
      </c>
      <c r="Q17" s="453">
        <v>1</v>
      </c>
      <c r="R17" s="454"/>
      <c r="S17" s="73" t="s">
        <v>201</v>
      </c>
      <c r="T17" s="455">
        <v>2025</v>
      </c>
      <c r="U17" s="456"/>
      <c r="V17" s="456"/>
      <c r="W17" s="74" t="s">
        <v>1</v>
      </c>
      <c r="X17" s="430">
        <v>3</v>
      </c>
      <c r="Y17" s="434"/>
      <c r="Z17" s="72" t="s">
        <v>201</v>
      </c>
      <c r="AA17" s="5"/>
      <c r="AC17" s="5"/>
    </row>
    <row r="18" spans="1:32" ht="18.75" customHeight="1">
      <c r="A18" s="353" t="s">
        <v>140</v>
      </c>
      <c r="B18" s="435"/>
      <c r="C18" s="435"/>
      <c r="D18" s="435"/>
      <c r="E18" s="435"/>
      <c r="F18" s="435"/>
      <c r="G18" s="435"/>
      <c r="H18" s="436"/>
      <c r="I18" s="437" t="s">
        <v>141</v>
      </c>
      <c r="J18" s="438"/>
      <c r="K18" s="438"/>
      <c r="L18" s="438"/>
      <c r="M18" s="439"/>
      <c r="N18" s="439"/>
      <c r="O18" s="439"/>
      <c r="P18" s="440"/>
      <c r="Q18" s="406" t="s">
        <v>142</v>
      </c>
      <c r="R18" s="441"/>
      <c r="S18" s="441"/>
      <c r="T18" s="441"/>
      <c r="U18" s="441"/>
      <c r="V18" s="441"/>
      <c r="W18" s="441"/>
      <c r="X18" s="441"/>
      <c r="Y18" s="441"/>
      <c r="Z18" s="442"/>
      <c r="AA18" s="5"/>
      <c r="AC18" s="5"/>
    </row>
    <row r="19" spans="1:32" ht="37.5" customHeight="1">
      <c r="A19" s="309" t="s">
        <v>183</v>
      </c>
      <c r="B19" s="310"/>
      <c r="C19" s="443"/>
      <c r="D19" s="443"/>
      <c r="E19" s="443"/>
      <c r="F19" s="443"/>
      <c r="G19" s="443"/>
      <c r="H19" s="444"/>
      <c r="I19" s="309" t="s">
        <v>31</v>
      </c>
      <c r="J19" s="445"/>
      <c r="K19" s="445"/>
      <c r="L19" s="445"/>
      <c r="M19" s="445"/>
      <c r="N19" s="445"/>
      <c r="O19" s="445"/>
      <c r="P19" s="446"/>
      <c r="Q19" s="447"/>
      <c r="R19" s="435"/>
      <c r="S19" s="435"/>
      <c r="T19" s="26" t="s">
        <v>1</v>
      </c>
      <c r="U19" s="448"/>
      <c r="V19" s="448"/>
      <c r="W19" s="26" t="s">
        <v>27</v>
      </c>
      <c r="X19" s="448"/>
      <c r="Y19" s="448"/>
      <c r="Z19" s="27" t="s">
        <v>26</v>
      </c>
    </row>
    <row r="20" spans="1:32" ht="15" customHeight="1">
      <c r="A20" s="354" t="s">
        <v>20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3" t="s">
        <v>204</v>
      </c>
      <c r="R20" s="351"/>
      <c r="S20" s="351"/>
      <c r="T20" s="351"/>
      <c r="U20" s="351"/>
      <c r="V20" s="351"/>
      <c r="W20" s="351"/>
      <c r="X20" s="351"/>
      <c r="Y20" s="351"/>
      <c r="Z20" s="352"/>
      <c r="AA20" s="8"/>
      <c r="AB20" s="8"/>
      <c r="AC20" s="8"/>
      <c r="AD20" s="8"/>
      <c r="AE20" s="8"/>
      <c r="AF20" s="8"/>
    </row>
    <row r="21" spans="1:32" s="12" customFormat="1" ht="30" customHeight="1">
      <c r="A21" s="429">
        <v>2000</v>
      </c>
      <c r="B21" s="430"/>
      <c r="C21" s="430"/>
      <c r="D21" s="26" t="s">
        <v>7</v>
      </c>
      <c r="E21" s="76">
        <v>8</v>
      </c>
      <c r="F21" s="26" t="s">
        <v>6</v>
      </c>
      <c r="G21" s="76">
        <v>1</v>
      </c>
      <c r="H21" s="26" t="s">
        <v>19</v>
      </c>
      <c r="I21" s="28" t="s">
        <v>134</v>
      </c>
      <c r="J21" s="29"/>
      <c r="K21" s="29"/>
      <c r="L21" s="29"/>
      <c r="M21" s="29"/>
      <c r="N21" s="431">
        <v>22</v>
      </c>
      <c r="O21" s="431"/>
      <c r="P21" s="30" t="s">
        <v>18</v>
      </c>
      <c r="Q21" s="432" t="s">
        <v>39</v>
      </c>
      <c r="R21" s="430"/>
      <c r="S21" s="430"/>
      <c r="T21" s="430"/>
      <c r="U21" s="430"/>
      <c r="V21" s="430"/>
      <c r="W21" s="430"/>
      <c r="X21" s="430"/>
      <c r="Y21" s="430"/>
      <c r="Z21" s="433"/>
    </row>
    <row r="22" spans="1:32" s="12" customFormat="1" ht="12.75" customHeight="1">
      <c r="A22" s="15"/>
      <c r="B22" s="15"/>
      <c r="C22" s="15"/>
      <c r="D22" s="1"/>
      <c r="E22" s="5"/>
      <c r="F22" s="1"/>
      <c r="G22" s="5"/>
      <c r="H22" s="1"/>
      <c r="I22" s="8"/>
      <c r="N22" s="16"/>
      <c r="O22" s="16"/>
      <c r="P22" s="8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32" s="12" customFormat="1" ht="24" customHeight="1">
      <c r="A23" s="1" t="s">
        <v>135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408" t="s">
        <v>126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10"/>
      <c r="N24" s="405" t="s">
        <v>54</v>
      </c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7"/>
    </row>
    <row r="25" spans="1:32" s="12" customFormat="1" ht="27" customHeight="1">
      <c r="A25" s="417" t="s">
        <v>51</v>
      </c>
      <c r="B25" s="418"/>
      <c r="C25" s="418"/>
      <c r="D25" s="418"/>
      <c r="E25" s="418"/>
      <c r="F25" s="418"/>
      <c r="G25" s="418"/>
      <c r="H25" s="427">
        <v>100000</v>
      </c>
      <c r="I25" s="428"/>
      <c r="J25" s="428"/>
      <c r="K25" s="428"/>
      <c r="L25" s="428"/>
      <c r="M25" s="37" t="s">
        <v>16</v>
      </c>
      <c r="N25" s="417" t="s">
        <v>46</v>
      </c>
      <c r="O25" s="418"/>
      <c r="P25" s="418"/>
      <c r="Q25" s="418"/>
      <c r="R25" s="418"/>
      <c r="S25" s="418"/>
      <c r="T25" s="418"/>
      <c r="U25" s="427">
        <v>30000</v>
      </c>
      <c r="V25" s="428"/>
      <c r="W25" s="428"/>
      <c r="X25" s="428"/>
      <c r="Y25" s="428"/>
      <c r="Z25" s="37" t="s">
        <v>16</v>
      </c>
    </row>
    <row r="26" spans="1:32" s="6" customFormat="1" ht="27" customHeight="1">
      <c r="A26" s="417" t="s">
        <v>41</v>
      </c>
      <c r="B26" s="418"/>
      <c r="C26" s="418"/>
      <c r="D26" s="418"/>
      <c r="E26" s="418"/>
      <c r="F26" s="418"/>
      <c r="G26" s="419"/>
      <c r="H26" s="425">
        <v>20000</v>
      </c>
      <c r="I26" s="426"/>
      <c r="J26" s="426"/>
      <c r="K26" s="426"/>
      <c r="L26" s="426"/>
      <c r="M26" s="37" t="s">
        <v>16</v>
      </c>
      <c r="N26" s="422" t="s">
        <v>157</v>
      </c>
      <c r="O26" s="423"/>
      <c r="P26" s="423"/>
      <c r="Q26" s="423"/>
      <c r="R26" s="423"/>
      <c r="S26" s="423"/>
      <c r="T26" s="423"/>
      <c r="U26" s="420">
        <v>30000</v>
      </c>
      <c r="V26" s="421"/>
      <c r="W26" s="421"/>
      <c r="X26" s="421"/>
      <c r="Y26" s="421"/>
      <c r="Z26" s="37" t="s">
        <v>16</v>
      </c>
    </row>
    <row r="27" spans="1:32" s="6" customFormat="1" ht="27" customHeight="1">
      <c r="A27" s="417" t="s">
        <v>42</v>
      </c>
      <c r="B27" s="418"/>
      <c r="C27" s="418"/>
      <c r="D27" s="418"/>
      <c r="E27" s="418"/>
      <c r="F27" s="418"/>
      <c r="G27" s="419"/>
      <c r="H27" s="425">
        <v>0</v>
      </c>
      <c r="I27" s="426"/>
      <c r="J27" s="426"/>
      <c r="K27" s="426"/>
      <c r="L27" s="426"/>
      <c r="M27" s="37" t="s">
        <v>16</v>
      </c>
      <c r="N27" s="422" t="s">
        <v>158</v>
      </c>
      <c r="O27" s="423"/>
      <c r="P27" s="423"/>
      <c r="Q27" s="423"/>
      <c r="R27" s="423"/>
      <c r="S27" s="423"/>
      <c r="T27" s="423"/>
      <c r="U27" s="420">
        <v>30000</v>
      </c>
      <c r="V27" s="421"/>
      <c r="W27" s="421"/>
      <c r="X27" s="421"/>
      <c r="Y27" s="421"/>
      <c r="Z27" s="37" t="s">
        <v>16</v>
      </c>
    </row>
    <row r="28" spans="1:32" s="6" customFormat="1" ht="27" customHeight="1">
      <c r="A28" s="417" t="s">
        <v>43</v>
      </c>
      <c r="B28" s="418"/>
      <c r="C28" s="418"/>
      <c r="D28" s="418"/>
      <c r="E28" s="418"/>
      <c r="F28" s="418"/>
      <c r="G28" s="419"/>
      <c r="H28" s="420">
        <v>20000</v>
      </c>
      <c r="I28" s="421"/>
      <c r="J28" s="421"/>
      <c r="K28" s="421"/>
      <c r="L28" s="421"/>
      <c r="M28" s="37" t="s">
        <v>16</v>
      </c>
      <c r="N28" s="422" t="s">
        <v>159</v>
      </c>
      <c r="O28" s="423"/>
      <c r="P28" s="423"/>
      <c r="Q28" s="423"/>
      <c r="R28" s="423"/>
      <c r="S28" s="423"/>
      <c r="T28" s="424"/>
      <c r="U28" s="420">
        <v>30000</v>
      </c>
      <c r="V28" s="421"/>
      <c r="W28" s="421"/>
      <c r="X28" s="421"/>
      <c r="Y28" s="421"/>
      <c r="Z28" s="37" t="s">
        <v>16</v>
      </c>
      <c r="AB28" s="1"/>
    </row>
    <row r="29" spans="1:32" s="6" customFormat="1" ht="27" customHeight="1">
      <c r="A29" s="417" t="s">
        <v>44</v>
      </c>
      <c r="B29" s="418"/>
      <c r="C29" s="418"/>
      <c r="D29" s="418"/>
      <c r="E29" s="418"/>
      <c r="F29" s="418"/>
      <c r="G29" s="419"/>
      <c r="H29" s="420">
        <v>0</v>
      </c>
      <c r="I29" s="421"/>
      <c r="J29" s="421"/>
      <c r="K29" s="421"/>
      <c r="L29" s="421"/>
      <c r="M29" s="37" t="s">
        <v>16</v>
      </c>
      <c r="N29" s="422" t="s">
        <v>160</v>
      </c>
      <c r="O29" s="423"/>
      <c r="P29" s="423"/>
      <c r="Q29" s="423"/>
      <c r="R29" s="423"/>
      <c r="S29" s="423"/>
      <c r="T29" s="424"/>
      <c r="U29" s="420">
        <v>60000</v>
      </c>
      <c r="V29" s="421"/>
      <c r="W29" s="421"/>
      <c r="X29" s="421"/>
      <c r="Y29" s="421"/>
      <c r="Z29" s="37" t="s">
        <v>16</v>
      </c>
    </row>
    <row r="30" spans="1:32" s="6" customFormat="1" ht="27" customHeight="1">
      <c r="A30" s="417" t="s">
        <v>45</v>
      </c>
      <c r="B30" s="418"/>
      <c r="C30" s="418"/>
      <c r="D30" s="418"/>
      <c r="E30" s="418"/>
      <c r="F30" s="418"/>
      <c r="G30" s="418"/>
      <c r="H30" s="425">
        <v>0</v>
      </c>
      <c r="I30" s="426"/>
      <c r="J30" s="426"/>
      <c r="K30" s="426"/>
      <c r="L30" s="426"/>
      <c r="M30" s="37" t="s">
        <v>16</v>
      </c>
      <c r="N30" s="417" t="s">
        <v>161</v>
      </c>
      <c r="O30" s="418"/>
      <c r="P30" s="418"/>
      <c r="Q30" s="418"/>
      <c r="R30" s="418"/>
      <c r="S30" s="418"/>
      <c r="T30" s="419"/>
      <c r="U30" s="420">
        <v>20000</v>
      </c>
      <c r="V30" s="421"/>
      <c r="W30" s="421"/>
      <c r="X30" s="421"/>
      <c r="Y30" s="421"/>
      <c r="Z30" s="37" t="s">
        <v>16</v>
      </c>
    </row>
    <row r="31" spans="1:32" s="6" customFormat="1" ht="27" customHeight="1">
      <c r="A31" s="405" t="s">
        <v>163</v>
      </c>
      <c r="B31" s="406"/>
      <c r="C31" s="406"/>
      <c r="D31" s="406"/>
      <c r="E31" s="406"/>
      <c r="F31" s="406"/>
      <c r="G31" s="406"/>
      <c r="H31" s="411">
        <f>SUM(H25:L30)</f>
        <v>140000</v>
      </c>
      <c r="I31" s="412"/>
      <c r="J31" s="412"/>
      <c r="K31" s="412"/>
      <c r="L31" s="412"/>
      <c r="M31" s="37" t="s">
        <v>16</v>
      </c>
      <c r="N31" s="408" t="s">
        <v>162</v>
      </c>
      <c r="O31" s="409"/>
      <c r="P31" s="409"/>
      <c r="Q31" s="409"/>
      <c r="R31" s="409"/>
      <c r="S31" s="409"/>
      <c r="T31" s="409"/>
      <c r="U31" s="413">
        <f>(U25+U27+U28+U29+U30)-U26</f>
        <v>140000</v>
      </c>
      <c r="V31" s="414"/>
      <c r="W31" s="414"/>
      <c r="X31" s="414"/>
      <c r="Y31" s="414"/>
      <c r="Z31" s="37" t="s">
        <v>16</v>
      </c>
    </row>
    <row r="32" spans="1:32" s="6" customFormat="1" ht="27" customHeight="1">
      <c r="A32" s="404" t="s">
        <v>17</v>
      </c>
      <c r="B32" s="404"/>
      <c r="C32" s="404"/>
      <c r="D32" s="404"/>
      <c r="E32" s="404"/>
      <c r="F32" s="404"/>
      <c r="G32" s="404"/>
      <c r="H32" s="415">
        <f>H31-U31</f>
        <v>0</v>
      </c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6"/>
      <c r="Z32" s="37" t="s">
        <v>16</v>
      </c>
      <c r="AA32" s="22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5"/>
      <c r="B33" s="15"/>
      <c r="C33" s="15"/>
      <c r="D33" s="1"/>
      <c r="E33" s="5"/>
      <c r="F33" s="1"/>
      <c r="G33" s="5"/>
      <c r="H33" s="1"/>
      <c r="I33" s="8"/>
      <c r="N33" s="16"/>
      <c r="O33" s="16"/>
      <c r="P33" s="8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38" ht="32.25" customHeight="1">
      <c r="A34" s="331" t="s">
        <v>205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</row>
    <row r="35" spans="1:38" ht="42.75" customHeight="1">
      <c r="A35" s="403" t="s">
        <v>200</v>
      </c>
      <c r="B35" s="404"/>
      <c r="C35" s="404" t="s">
        <v>164</v>
      </c>
      <c r="D35" s="404"/>
      <c r="E35" s="404"/>
      <c r="F35" s="404"/>
      <c r="G35" s="404"/>
      <c r="H35" s="404"/>
      <c r="I35" s="405" t="s">
        <v>15</v>
      </c>
      <c r="J35" s="406"/>
      <c r="K35" s="406"/>
      <c r="L35" s="406"/>
      <c r="M35" s="407"/>
      <c r="N35" s="408" t="s">
        <v>55</v>
      </c>
      <c r="O35" s="406"/>
      <c r="P35" s="406"/>
      <c r="Q35" s="407"/>
      <c r="R35" s="408" t="s">
        <v>14</v>
      </c>
      <c r="S35" s="409"/>
      <c r="T35" s="409"/>
      <c r="U35" s="409"/>
      <c r="V35" s="409"/>
      <c r="W35" s="410"/>
      <c r="X35" s="408" t="s">
        <v>13</v>
      </c>
      <c r="Y35" s="409"/>
      <c r="Z35" s="410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389" t="s">
        <v>199</v>
      </c>
      <c r="B36" s="389"/>
      <c r="C36" s="390" t="s">
        <v>151</v>
      </c>
      <c r="D36" s="390"/>
      <c r="E36" s="390"/>
      <c r="F36" s="390"/>
      <c r="G36" s="390"/>
      <c r="H36" s="390"/>
      <c r="I36" s="391" t="s">
        <v>152</v>
      </c>
      <c r="J36" s="392"/>
      <c r="K36" s="392"/>
      <c r="L36" s="392"/>
      <c r="M36" s="393"/>
      <c r="N36" s="397">
        <v>20000</v>
      </c>
      <c r="O36" s="398"/>
      <c r="P36" s="398"/>
      <c r="Q36" s="375" t="s">
        <v>12</v>
      </c>
      <c r="R36" s="401">
        <v>2023</v>
      </c>
      <c r="S36" s="402"/>
      <c r="T36" s="38" t="s">
        <v>7</v>
      </c>
      <c r="U36" s="77">
        <v>4</v>
      </c>
      <c r="V36" s="38" t="s">
        <v>6</v>
      </c>
      <c r="W36" s="39" t="s">
        <v>8</v>
      </c>
      <c r="X36" s="379" t="s">
        <v>35</v>
      </c>
      <c r="Y36" s="380"/>
      <c r="Z36" s="381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389"/>
      <c r="B37" s="389"/>
      <c r="C37" s="390"/>
      <c r="D37" s="390"/>
      <c r="E37" s="390"/>
      <c r="F37" s="390"/>
      <c r="G37" s="390"/>
      <c r="H37" s="390"/>
      <c r="I37" s="394"/>
      <c r="J37" s="395"/>
      <c r="K37" s="395"/>
      <c r="L37" s="395"/>
      <c r="M37" s="396"/>
      <c r="N37" s="399"/>
      <c r="O37" s="400"/>
      <c r="P37" s="400"/>
      <c r="Q37" s="376"/>
      <c r="R37" s="385">
        <v>2025</v>
      </c>
      <c r="S37" s="386"/>
      <c r="T37" s="40" t="s">
        <v>7</v>
      </c>
      <c r="U37" s="78">
        <v>3</v>
      </c>
      <c r="V37" s="40" t="s">
        <v>6</v>
      </c>
      <c r="W37" s="41" t="s">
        <v>5</v>
      </c>
      <c r="X37" s="382"/>
      <c r="Y37" s="383"/>
      <c r="Z37" s="38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363"/>
      <c r="B38" s="363"/>
      <c r="C38" s="364"/>
      <c r="D38" s="364"/>
      <c r="E38" s="364"/>
      <c r="F38" s="364"/>
      <c r="G38" s="364"/>
      <c r="H38" s="364"/>
      <c r="I38" s="365"/>
      <c r="J38" s="366"/>
      <c r="K38" s="366"/>
      <c r="L38" s="366"/>
      <c r="M38" s="367"/>
      <c r="N38" s="371"/>
      <c r="O38" s="372"/>
      <c r="P38" s="372"/>
      <c r="Q38" s="375" t="s">
        <v>12</v>
      </c>
      <c r="R38" s="387"/>
      <c r="S38" s="388"/>
      <c r="T38" s="38" t="s">
        <v>7</v>
      </c>
      <c r="U38" s="48"/>
      <c r="V38" s="38" t="s">
        <v>6</v>
      </c>
      <c r="W38" s="39" t="s">
        <v>8</v>
      </c>
      <c r="X38" s="355"/>
      <c r="Y38" s="356"/>
      <c r="Z38" s="35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363"/>
      <c r="B39" s="363"/>
      <c r="C39" s="364"/>
      <c r="D39" s="364"/>
      <c r="E39" s="364"/>
      <c r="F39" s="364"/>
      <c r="G39" s="364"/>
      <c r="H39" s="364"/>
      <c r="I39" s="368"/>
      <c r="J39" s="369"/>
      <c r="K39" s="369"/>
      <c r="L39" s="369"/>
      <c r="M39" s="370"/>
      <c r="N39" s="373"/>
      <c r="O39" s="374"/>
      <c r="P39" s="374"/>
      <c r="Q39" s="376"/>
      <c r="R39" s="361"/>
      <c r="S39" s="362"/>
      <c r="T39" s="40" t="s">
        <v>7</v>
      </c>
      <c r="U39" s="46"/>
      <c r="V39" s="40" t="s">
        <v>6</v>
      </c>
      <c r="W39" s="41" t="s">
        <v>5</v>
      </c>
      <c r="X39" s="358"/>
      <c r="Y39" s="359"/>
      <c r="Z39" s="360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363"/>
      <c r="B40" s="363"/>
      <c r="C40" s="364"/>
      <c r="D40" s="364"/>
      <c r="E40" s="364"/>
      <c r="F40" s="364"/>
      <c r="G40" s="364"/>
      <c r="H40" s="364"/>
      <c r="I40" s="365"/>
      <c r="J40" s="366"/>
      <c r="K40" s="366"/>
      <c r="L40" s="366"/>
      <c r="M40" s="367"/>
      <c r="N40" s="371"/>
      <c r="O40" s="372"/>
      <c r="P40" s="372"/>
      <c r="Q40" s="375" t="s">
        <v>12</v>
      </c>
      <c r="R40" s="377"/>
      <c r="S40" s="378"/>
      <c r="T40" s="42" t="s">
        <v>7</v>
      </c>
      <c r="U40" s="47"/>
      <c r="V40" s="42" t="s">
        <v>6</v>
      </c>
      <c r="W40" s="43" t="s">
        <v>8</v>
      </c>
      <c r="X40" s="355"/>
      <c r="Y40" s="356"/>
      <c r="Z40" s="357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363"/>
      <c r="B41" s="363"/>
      <c r="C41" s="364"/>
      <c r="D41" s="364"/>
      <c r="E41" s="364"/>
      <c r="F41" s="364"/>
      <c r="G41" s="364"/>
      <c r="H41" s="364"/>
      <c r="I41" s="368"/>
      <c r="J41" s="369"/>
      <c r="K41" s="369"/>
      <c r="L41" s="369"/>
      <c r="M41" s="370"/>
      <c r="N41" s="373"/>
      <c r="O41" s="374"/>
      <c r="P41" s="374"/>
      <c r="Q41" s="376"/>
      <c r="R41" s="361"/>
      <c r="S41" s="362"/>
      <c r="T41" s="40" t="s">
        <v>7</v>
      </c>
      <c r="U41" s="46"/>
      <c r="V41" s="40" t="s">
        <v>6</v>
      </c>
      <c r="W41" s="41" t="s">
        <v>5</v>
      </c>
      <c r="X41" s="358"/>
      <c r="Y41" s="359"/>
      <c r="Z41" s="360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363"/>
      <c r="B42" s="363"/>
      <c r="C42" s="364"/>
      <c r="D42" s="364"/>
      <c r="E42" s="364"/>
      <c r="F42" s="364"/>
      <c r="G42" s="364"/>
      <c r="H42" s="364"/>
      <c r="I42" s="365"/>
      <c r="J42" s="366"/>
      <c r="K42" s="366"/>
      <c r="L42" s="366"/>
      <c r="M42" s="367"/>
      <c r="N42" s="371"/>
      <c r="O42" s="372"/>
      <c r="P42" s="372"/>
      <c r="Q42" s="375" t="s">
        <v>12</v>
      </c>
      <c r="R42" s="377"/>
      <c r="S42" s="378"/>
      <c r="T42" s="42" t="s">
        <v>7</v>
      </c>
      <c r="U42" s="47"/>
      <c r="V42" s="42" t="s">
        <v>6</v>
      </c>
      <c r="W42" s="43" t="s">
        <v>8</v>
      </c>
      <c r="X42" s="355"/>
      <c r="Y42" s="356"/>
      <c r="Z42" s="35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363"/>
      <c r="B43" s="363"/>
      <c r="C43" s="364"/>
      <c r="D43" s="364"/>
      <c r="E43" s="364"/>
      <c r="F43" s="364"/>
      <c r="G43" s="364"/>
      <c r="H43" s="364"/>
      <c r="I43" s="368"/>
      <c r="J43" s="369"/>
      <c r="K43" s="369"/>
      <c r="L43" s="369"/>
      <c r="M43" s="370"/>
      <c r="N43" s="373"/>
      <c r="O43" s="374"/>
      <c r="P43" s="374"/>
      <c r="Q43" s="376"/>
      <c r="R43" s="361"/>
      <c r="S43" s="362"/>
      <c r="T43" s="40" t="s">
        <v>7</v>
      </c>
      <c r="U43" s="46"/>
      <c r="V43" s="40" t="s">
        <v>6</v>
      </c>
      <c r="W43" s="41" t="s">
        <v>5</v>
      </c>
      <c r="X43" s="358"/>
      <c r="Y43" s="359"/>
      <c r="Z43" s="360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12" customFormat="1" ht="12.75" customHeight="1">
      <c r="A44" s="15"/>
      <c r="B44" s="15"/>
      <c r="C44" s="15"/>
      <c r="D44" s="1"/>
      <c r="E44" s="5"/>
      <c r="F44" s="1"/>
      <c r="G44" s="5"/>
      <c r="H44" s="1"/>
      <c r="I44" s="8"/>
      <c r="N44" s="16"/>
      <c r="O44" s="16"/>
      <c r="P44" s="8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38" s="12" customFormat="1" ht="24" customHeight="1">
      <c r="A45" s="331" t="s">
        <v>227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</row>
    <row r="46" spans="1:38" s="12" customFormat="1" ht="30" customHeight="1">
      <c r="A46" s="306" t="s">
        <v>11</v>
      </c>
      <c r="B46" s="350"/>
      <c r="C46" s="306" t="s">
        <v>185</v>
      </c>
      <c r="D46" s="351"/>
      <c r="E46" s="351"/>
      <c r="F46" s="351"/>
      <c r="G46" s="351"/>
      <c r="H46" s="351"/>
      <c r="I46" s="351"/>
      <c r="J46" s="351"/>
      <c r="K46" s="352"/>
      <c r="L46" s="353" t="s">
        <v>10</v>
      </c>
      <c r="M46" s="351"/>
      <c r="N46" s="351"/>
      <c r="O46" s="351"/>
      <c r="P46" s="351"/>
      <c r="Q46" s="351"/>
      <c r="R46" s="351"/>
      <c r="S46" s="351"/>
      <c r="T46" s="352"/>
      <c r="U46" s="354" t="s">
        <v>9</v>
      </c>
      <c r="V46" s="354"/>
      <c r="W46" s="354"/>
      <c r="X46" s="354"/>
      <c r="Y46" s="354"/>
      <c r="Z46" s="354"/>
    </row>
    <row r="47" spans="1:38" s="12" customFormat="1" ht="15" customHeight="1">
      <c r="A47" s="332" t="s">
        <v>49</v>
      </c>
      <c r="B47" s="333"/>
      <c r="C47" s="334" t="s">
        <v>184</v>
      </c>
      <c r="D47" s="335"/>
      <c r="E47" s="335"/>
      <c r="F47" s="335"/>
      <c r="G47" s="335"/>
      <c r="H47" s="335"/>
      <c r="I47" s="335"/>
      <c r="J47" s="335"/>
      <c r="K47" s="336"/>
      <c r="L47" s="321"/>
      <c r="M47" s="322"/>
      <c r="N47" s="322"/>
      <c r="O47" s="322"/>
      <c r="P47" s="322"/>
      <c r="Q47" s="322"/>
      <c r="R47" s="322"/>
      <c r="S47" s="322"/>
      <c r="T47" s="323"/>
      <c r="U47" s="346">
        <v>2014</v>
      </c>
      <c r="V47" s="347"/>
      <c r="W47" s="31" t="s">
        <v>7</v>
      </c>
      <c r="X47" s="79">
        <v>9</v>
      </c>
      <c r="Y47" s="32" t="s">
        <v>6</v>
      </c>
      <c r="Z47" s="33" t="s">
        <v>8</v>
      </c>
    </row>
    <row r="48" spans="1:38" s="12" customFormat="1" ht="15" customHeight="1">
      <c r="A48" s="332"/>
      <c r="B48" s="333"/>
      <c r="C48" s="337"/>
      <c r="D48" s="338"/>
      <c r="E48" s="338"/>
      <c r="F48" s="338"/>
      <c r="G48" s="338"/>
      <c r="H48" s="338"/>
      <c r="I48" s="338"/>
      <c r="J48" s="338"/>
      <c r="K48" s="339"/>
      <c r="L48" s="324"/>
      <c r="M48" s="325"/>
      <c r="N48" s="325"/>
      <c r="O48" s="325"/>
      <c r="P48" s="325"/>
      <c r="Q48" s="325"/>
      <c r="R48" s="325"/>
      <c r="S48" s="325"/>
      <c r="T48" s="326"/>
      <c r="U48" s="348">
        <v>2017</v>
      </c>
      <c r="V48" s="349"/>
      <c r="W48" s="34" t="s">
        <v>7</v>
      </c>
      <c r="X48" s="80">
        <v>9</v>
      </c>
      <c r="Y48" s="35" t="s">
        <v>6</v>
      </c>
      <c r="Z48" s="36" t="s">
        <v>5</v>
      </c>
    </row>
    <row r="49" spans="1:38" s="12" customFormat="1" ht="15" customHeight="1">
      <c r="A49" s="332" t="s">
        <v>49</v>
      </c>
      <c r="B49" s="333"/>
      <c r="C49" s="334" t="s">
        <v>211</v>
      </c>
      <c r="D49" s="335"/>
      <c r="E49" s="335"/>
      <c r="F49" s="335"/>
      <c r="G49" s="335"/>
      <c r="H49" s="335"/>
      <c r="I49" s="335"/>
      <c r="J49" s="335"/>
      <c r="K49" s="336"/>
      <c r="L49" s="340" t="s">
        <v>210</v>
      </c>
      <c r="M49" s="341"/>
      <c r="N49" s="341"/>
      <c r="O49" s="341"/>
      <c r="P49" s="341"/>
      <c r="Q49" s="341"/>
      <c r="R49" s="341"/>
      <c r="S49" s="341"/>
      <c r="T49" s="342"/>
      <c r="U49" s="346">
        <v>2017</v>
      </c>
      <c r="V49" s="347"/>
      <c r="W49" s="31" t="s">
        <v>7</v>
      </c>
      <c r="X49" s="79">
        <v>9</v>
      </c>
      <c r="Y49" s="32" t="s">
        <v>6</v>
      </c>
      <c r="Z49" s="33" t="s">
        <v>8</v>
      </c>
    </row>
    <row r="50" spans="1:38" s="12" customFormat="1" ht="15" customHeight="1">
      <c r="A50" s="332"/>
      <c r="B50" s="333"/>
      <c r="C50" s="337"/>
      <c r="D50" s="338"/>
      <c r="E50" s="338"/>
      <c r="F50" s="338"/>
      <c r="G50" s="338"/>
      <c r="H50" s="338"/>
      <c r="I50" s="338"/>
      <c r="J50" s="338"/>
      <c r="K50" s="339"/>
      <c r="L50" s="343"/>
      <c r="M50" s="344"/>
      <c r="N50" s="344"/>
      <c r="O50" s="344"/>
      <c r="P50" s="344"/>
      <c r="Q50" s="344"/>
      <c r="R50" s="344"/>
      <c r="S50" s="344"/>
      <c r="T50" s="345"/>
      <c r="U50" s="348">
        <v>2021</v>
      </c>
      <c r="V50" s="349"/>
      <c r="W50" s="34" t="s">
        <v>7</v>
      </c>
      <c r="X50" s="80">
        <v>9</v>
      </c>
      <c r="Y50" s="35" t="s">
        <v>6</v>
      </c>
      <c r="Z50" s="36" t="s">
        <v>5</v>
      </c>
    </row>
    <row r="51" spans="1:38" ht="15" customHeight="1">
      <c r="A51" s="332" t="s">
        <v>50</v>
      </c>
      <c r="B51" s="333"/>
      <c r="C51" s="334" t="s">
        <v>225</v>
      </c>
      <c r="D51" s="335"/>
      <c r="E51" s="335"/>
      <c r="F51" s="335"/>
      <c r="G51" s="335"/>
      <c r="H51" s="335"/>
      <c r="I51" s="335"/>
      <c r="J51" s="335"/>
      <c r="K51" s="336"/>
      <c r="L51" s="340" t="s">
        <v>226</v>
      </c>
      <c r="M51" s="341"/>
      <c r="N51" s="341"/>
      <c r="O51" s="341"/>
      <c r="P51" s="341"/>
      <c r="Q51" s="341"/>
      <c r="R51" s="341"/>
      <c r="S51" s="341"/>
      <c r="T51" s="342"/>
      <c r="U51" s="346">
        <v>2021</v>
      </c>
      <c r="V51" s="347"/>
      <c r="W51" s="31" t="s">
        <v>7</v>
      </c>
      <c r="X51" s="79">
        <v>10</v>
      </c>
      <c r="Y51" s="32" t="s">
        <v>6</v>
      </c>
      <c r="Z51" s="33" t="s">
        <v>8</v>
      </c>
    </row>
    <row r="52" spans="1:38" ht="15" customHeight="1">
      <c r="A52" s="332"/>
      <c r="B52" s="333"/>
      <c r="C52" s="337"/>
      <c r="D52" s="338"/>
      <c r="E52" s="338"/>
      <c r="F52" s="338"/>
      <c r="G52" s="338"/>
      <c r="H52" s="338"/>
      <c r="I52" s="338"/>
      <c r="J52" s="338"/>
      <c r="K52" s="339"/>
      <c r="L52" s="343"/>
      <c r="M52" s="344"/>
      <c r="N52" s="344"/>
      <c r="O52" s="344"/>
      <c r="P52" s="344"/>
      <c r="Q52" s="344"/>
      <c r="R52" s="344"/>
      <c r="S52" s="344"/>
      <c r="T52" s="345"/>
      <c r="U52" s="348">
        <v>2022</v>
      </c>
      <c r="V52" s="349"/>
      <c r="W52" s="34" t="s">
        <v>7</v>
      </c>
      <c r="X52" s="80">
        <v>12</v>
      </c>
      <c r="Y52" s="35" t="s">
        <v>6</v>
      </c>
      <c r="Z52" s="36" t="s">
        <v>5</v>
      </c>
    </row>
    <row r="53" spans="1:38" s="6" customFormat="1" ht="15" customHeight="1">
      <c r="A53" s="313"/>
      <c r="B53" s="314"/>
      <c r="C53" s="315"/>
      <c r="D53" s="316"/>
      <c r="E53" s="316"/>
      <c r="F53" s="316"/>
      <c r="G53" s="316"/>
      <c r="H53" s="316"/>
      <c r="I53" s="316"/>
      <c r="J53" s="316"/>
      <c r="K53" s="317"/>
      <c r="L53" s="321"/>
      <c r="M53" s="322"/>
      <c r="N53" s="322"/>
      <c r="O53" s="322"/>
      <c r="P53" s="322"/>
      <c r="Q53" s="322"/>
      <c r="R53" s="322"/>
      <c r="S53" s="322"/>
      <c r="T53" s="323"/>
      <c r="U53" s="327"/>
      <c r="V53" s="328"/>
      <c r="W53" s="31" t="s">
        <v>7</v>
      </c>
      <c r="X53" s="19"/>
      <c r="Y53" s="32" t="s">
        <v>6</v>
      </c>
      <c r="Z53" s="33" t="s">
        <v>8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313"/>
      <c r="B54" s="314"/>
      <c r="C54" s="318"/>
      <c r="D54" s="319"/>
      <c r="E54" s="319"/>
      <c r="F54" s="319"/>
      <c r="G54" s="319"/>
      <c r="H54" s="319"/>
      <c r="I54" s="319"/>
      <c r="J54" s="319"/>
      <c r="K54" s="320"/>
      <c r="L54" s="324"/>
      <c r="M54" s="325"/>
      <c r="N54" s="325"/>
      <c r="O54" s="325"/>
      <c r="P54" s="325"/>
      <c r="Q54" s="325"/>
      <c r="R54" s="325"/>
      <c r="S54" s="325"/>
      <c r="T54" s="326"/>
      <c r="U54" s="329"/>
      <c r="V54" s="330"/>
      <c r="W54" s="34" t="s">
        <v>7</v>
      </c>
      <c r="X54" s="21"/>
      <c r="Y54" s="35" t="s">
        <v>6</v>
      </c>
      <c r="Z54" s="36" t="s">
        <v>5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12" customFormat="1" ht="12.75" customHeight="1">
      <c r="A55" s="15"/>
      <c r="B55" s="15"/>
      <c r="C55" s="15"/>
      <c r="D55" s="1"/>
      <c r="E55" s="5"/>
      <c r="F55" s="1"/>
      <c r="G55" s="5"/>
      <c r="H55" s="1"/>
      <c r="I55" s="8"/>
      <c r="N55" s="16"/>
      <c r="O55" s="16"/>
      <c r="P55" s="8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38" s="12" customFormat="1" ht="13.5">
      <c r="A56" s="331" t="s">
        <v>197</v>
      </c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</row>
    <row r="57" spans="1:38" s="12" customFormat="1" ht="20.25" customHeight="1">
      <c r="A57" s="306" t="s">
        <v>193</v>
      </c>
      <c r="B57" s="307"/>
      <c r="C57" s="307"/>
      <c r="D57" s="307"/>
      <c r="E57" s="307"/>
      <c r="F57" s="307"/>
      <c r="G57" s="307"/>
      <c r="H57" s="307"/>
      <c r="I57" s="307"/>
      <c r="J57" s="307"/>
      <c r="K57" s="308"/>
      <c r="L57" s="307" t="s">
        <v>192</v>
      </c>
      <c r="M57" s="307"/>
      <c r="N57" s="307"/>
      <c r="O57" s="307"/>
      <c r="P57" s="307"/>
      <c r="Q57" s="307"/>
      <c r="R57" s="307"/>
      <c r="S57" s="307"/>
      <c r="T57" s="308"/>
      <c r="U57" s="307" t="s">
        <v>191</v>
      </c>
      <c r="V57" s="307"/>
      <c r="W57" s="307"/>
      <c r="X57" s="307"/>
      <c r="Y57" s="307"/>
      <c r="Z57" s="308"/>
    </row>
    <row r="58" spans="1:38" s="12" customFormat="1" ht="27" customHeight="1">
      <c r="A58" s="309" t="s">
        <v>212</v>
      </c>
      <c r="B58" s="310"/>
      <c r="C58" s="310"/>
      <c r="D58" s="310"/>
      <c r="E58" s="310"/>
      <c r="F58" s="310"/>
      <c r="G58" s="310"/>
      <c r="H58" s="310"/>
      <c r="I58" s="310"/>
      <c r="J58" s="310"/>
      <c r="K58" s="311"/>
      <c r="L58" s="310" t="s">
        <v>213</v>
      </c>
      <c r="M58" s="310"/>
      <c r="N58" s="310"/>
      <c r="O58" s="310"/>
      <c r="P58" s="310"/>
      <c r="Q58" s="310"/>
      <c r="R58" s="310"/>
      <c r="S58" s="310"/>
      <c r="T58" s="311"/>
      <c r="U58" s="312">
        <v>2021</v>
      </c>
      <c r="V58" s="312"/>
      <c r="W58" s="70" t="s">
        <v>1</v>
      </c>
      <c r="X58" s="312">
        <v>12</v>
      </c>
      <c r="Y58" s="312"/>
      <c r="Z58" s="71" t="s">
        <v>27</v>
      </c>
    </row>
    <row r="59" spans="1:38" s="12" customFormat="1" ht="27" customHeight="1">
      <c r="A59" s="296"/>
      <c r="B59" s="297"/>
      <c r="C59" s="297"/>
      <c r="D59" s="297"/>
      <c r="E59" s="297"/>
      <c r="F59" s="297"/>
      <c r="G59" s="297"/>
      <c r="H59" s="297"/>
      <c r="I59" s="297"/>
      <c r="J59" s="297"/>
      <c r="K59" s="298"/>
      <c r="L59" s="297"/>
      <c r="M59" s="297"/>
      <c r="N59" s="297"/>
      <c r="O59" s="297"/>
      <c r="P59" s="297"/>
      <c r="Q59" s="297"/>
      <c r="R59" s="297"/>
      <c r="S59" s="297"/>
      <c r="T59" s="298"/>
      <c r="U59" s="299"/>
      <c r="V59" s="299"/>
      <c r="W59" s="68" t="s">
        <v>1</v>
      </c>
      <c r="X59" s="299"/>
      <c r="Y59" s="299"/>
      <c r="Z59" s="69" t="s">
        <v>27</v>
      </c>
    </row>
    <row r="60" spans="1:38" s="12" customFormat="1" ht="12.75" customHeight="1">
      <c r="A60" s="15"/>
      <c r="B60" s="15"/>
      <c r="C60" s="15"/>
      <c r="D60" s="1"/>
      <c r="E60" s="5"/>
      <c r="F60" s="1"/>
      <c r="G60" s="5"/>
      <c r="H60" s="1"/>
      <c r="I60" s="8"/>
      <c r="N60" s="16"/>
      <c r="O60" s="16"/>
      <c r="P60" s="8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38" ht="15" customHeight="1">
      <c r="A61" s="1" t="s">
        <v>194</v>
      </c>
    </row>
    <row r="62" spans="1:38" ht="259.5" customHeight="1">
      <c r="A62" s="292" t="s">
        <v>219</v>
      </c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4"/>
    </row>
    <row r="63" spans="1:38" ht="15" customHeight="1">
      <c r="A63" s="1" t="s">
        <v>198</v>
      </c>
    </row>
    <row r="64" spans="1:38" ht="30" customHeight="1">
      <c r="A64" s="300" t="s">
        <v>47</v>
      </c>
      <c r="B64" s="301"/>
      <c r="C64" s="301"/>
      <c r="D64" s="301"/>
      <c r="E64" s="301"/>
      <c r="F64" s="302"/>
      <c r="G64" s="303" t="s">
        <v>56</v>
      </c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5"/>
    </row>
    <row r="65" spans="1:38" ht="15" customHeight="1">
      <c r="A65" s="44" t="s">
        <v>147</v>
      </c>
      <c r="Z65" s="45"/>
    </row>
    <row r="66" spans="1:38" ht="301.5" customHeight="1">
      <c r="A66" s="289" t="s">
        <v>127</v>
      </c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1"/>
    </row>
    <row r="67" spans="1:38" ht="18" customHeight="1">
      <c r="A67" s="49"/>
      <c r="B67" s="49"/>
      <c r="C67" s="50"/>
      <c r="D67" s="50"/>
      <c r="E67" s="50"/>
      <c r="F67" s="50"/>
      <c r="G67" s="50"/>
      <c r="H67" s="50"/>
      <c r="I67" s="51"/>
      <c r="J67" s="51"/>
      <c r="K67" s="51"/>
      <c r="L67" s="51"/>
      <c r="M67" s="51"/>
      <c r="N67" s="52"/>
      <c r="O67" s="52"/>
      <c r="P67" s="52"/>
      <c r="Q67" s="49"/>
      <c r="R67" s="53"/>
      <c r="S67" s="53"/>
      <c r="T67" s="42"/>
      <c r="U67" s="53"/>
      <c r="V67" s="42"/>
      <c r="W67" s="54"/>
      <c r="X67" s="50"/>
      <c r="Y67" s="50"/>
      <c r="Z67" s="50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5" customHeight="1">
      <c r="A68" s="1" t="s">
        <v>195</v>
      </c>
    </row>
    <row r="69" spans="1:38" ht="381.75" customHeight="1">
      <c r="A69" s="292" t="s">
        <v>215</v>
      </c>
      <c r="B69" s="293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4"/>
    </row>
    <row r="70" spans="1:38" ht="15" customHeight="1">
      <c r="A70" s="1" t="s">
        <v>196</v>
      </c>
    </row>
    <row r="71" spans="1:38" ht="305.25" customHeight="1">
      <c r="A71" s="292" t="s">
        <v>128</v>
      </c>
      <c r="B71" s="293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4"/>
    </row>
    <row r="72" spans="1:38" ht="27" customHeight="1"/>
    <row r="73" spans="1:38" ht="15" customHeight="1">
      <c r="A73" s="1" t="s">
        <v>206</v>
      </c>
    </row>
    <row r="74" spans="1:38" ht="305.25" customHeight="1">
      <c r="A74" s="292" t="s">
        <v>214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4"/>
    </row>
    <row r="75" spans="1:38" ht="11.25" customHeight="1"/>
    <row r="76" spans="1:38" ht="7.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8" ht="15" customHeight="1">
      <c r="Y77" s="1" t="s">
        <v>0</v>
      </c>
    </row>
    <row r="78" spans="1:38" ht="15" customHeight="1">
      <c r="A78" s="1" t="s">
        <v>4</v>
      </c>
    </row>
    <row r="79" spans="1:38" ht="52.5" customHeight="1">
      <c r="A79" s="295" t="s">
        <v>57</v>
      </c>
      <c r="B79" s="295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3"/>
      <c r="AB79" s="3"/>
      <c r="AC79" s="3"/>
      <c r="AD79" s="3"/>
      <c r="AE79" s="3"/>
      <c r="AF79" s="3"/>
      <c r="AG79" s="3"/>
      <c r="AH79" s="2"/>
      <c r="AI79" s="2"/>
    </row>
    <row r="106" spans="1:3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</sheetData>
  <sheetProtection selectLockedCells="1" selectUnlockedCells="1"/>
  <mergeCells count="159"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  <mergeCell ref="A15:H15"/>
    <mergeCell ref="I15:Q15"/>
    <mergeCell ref="R15:Z15"/>
    <mergeCell ref="A16:H16"/>
    <mergeCell ref="I16:L16"/>
    <mergeCell ref="M16:S16"/>
    <mergeCell ref="T16:Z16"/>
    <mergeCell ref="A12:C12"/>
    <mergeCell ref="D12:U12"/>
    <mergeCell ref="A13:U13"/>
    <mergeCell ref="A14:H14"/>
    <mergeCell ref="I14:Q14"/>
    <mergeCell ref="R14:Z14"/>
    <mergeCell ref="X17:Y17"/>
    <mergeCell ref="A18:H18"/>
    <mergeCell ref="I18:P18"/>
    <mergeCell ref="Q18:Z18"/>
    <mergeCell ref="A19:H19"/>
    <mergeCell ref="I19:P19"/>
    <mergeCell ref="Q19:S19"/>
    <mergeCell ref="U19:V19"/>
    <mergeCell ref="X19:Y19"/>
    <mergeCell ref="A17:H17"/>
    <mergeCell ref="I17:J17"/>
    <mergeCell ref="K17:L17"/>
    <mergeCell ref="M17:O17"/>
    <mergeCell ref="Q17:R17"/>
    <mergeCell ref="T17:V17"/>
    <mergeCell ref="A25:G25"/>
    <mergeCell ref="H25:L25"/>
    <mergeCell ref="N25:T25"/>
    <mergeCell ref="U25:Y25"/>
    <mergeCell ref="A26:G26"/>
    <mergeCell ref="H26:L26"/>
    <mergeCell ref="N26:T26"/>
    <mergeCell ref="U26:Y26"/>
    <mergeCell ref="A20:P20"/>
    <mergeCell ref="Q20:Z20"/>
    <mergeCell ref="A21:C21"/>
    <mergeCell ref="N21:O21"/>
    <mergeCell ref="Q21:Z21"/>
    <mergeCell ref="A24:M24"/>
    <mergeCell ref="N24:Z24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34:Z34"/>
    <mergeCell ref="A35:B35"/>
    <mergeCell ref="C35:H35"/>
    <mergeCell ref="I35:M35"/>
    <mergeCell ref="N35:Q35"/>
    <mergeCell ref="R35:W35"/>
    <mergeCell ref="X35:Z35"/>
    <mergeCell ref="A31:G31"/>
    <mergeCell ref="H31:L31"/>
    <mergeCell ref="N31:T31"/>
    <mergeCell ref="U31:Y31"/>
    <mergeCell ref="A32:G32"/>
    <mergeCell ref="H32:Y32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X40:Z41"/>
    <mergeCell ref="R41:S41"/>
    <mergeCell ref="A42:B43"/>
    <mergeCell ref="C42:H43"/>
    <mergeCell ref="I42:M43"/>
    <mergeCell ref="N42:P43"/>
    <mergeCell ref="Q42:Q43"/>
    <mergeCell ref="R42:S42"/>
    <mergeCell ref="X42:Z43"/>
    <mergeCell ref="R43:S43"/>
    <mergeCell ref="A40:B41"/>
    <mergeCell ref="C40:H41"/>
    <mergeCell ref="I40:M41"/>
    <mergeCell ref="N40:P41"/>
    <mergeCell ref="Q40:Q41"/>
    <mergeCell ref="R40:S40"/>
    <mergeCell ref="A45:Z45"/>
    <mergeCell ref="A46:B46"/>
    <mergeCell ref="C46:K46"/>
    <mergeCell ref="L46:T46"/>
    <mergeCell ref="U46:Z4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51:B52"/>
    <mergeCell ref="C51:K52"/>
    <mergeCell ref="L51:T52"/>
    <mergeCell ref="U51:V51"/>
    <mergeCell ref="U52:V52"/>
    <mergeCell ref="A57:K57"/>
    <mergeCell ref="L57:T57"/>
    <mergeCell ref="U57:Z57"/>
    <mergeCell ref="A58:K58"/>
    <mergeCell ref="L58:T58"/>
    <mergeCell ref="U58:V58"/>
    <mergeCell ref="X58:Y58"/>
    <mergeCell ref="A53:B54"/>
    <mergeCell ref="C53:K54"/>
    <mergeCell ref="L53:T54"/>
    <mergeCell ref="U53:V53"/>
    <mergeCell ref="U54:V54"/>
    <mergeCell ref="A56:Z56"/>
    <mergeCell ref="A66:Z66"/>
    <mergeCell ref="A69:Z69"/>
    <mergeCell ref="A71:Z71"/>
    <mergeCell ref="A74:Z74"/>
    <mergeCell ref="A79:Z79"/>
    <mergeCell ref="A59:K59"/>
    <mergeCell ref="L59:T59"/>
    <mergeCell ref="U59:V59"/>
    <mergeCell ref="X59:Y59"/>
    <mergeCell ref="A62:Z62"/>
    <mergeCell ref="A64:F64"/>
    <mergeCell ref="G64:Z64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scale="97" fitToHeight="0" orientation="portrait" r:id="rId1"/>
  <rowBreaks count="4" manualBreakCount="4">
    <brk id="33" max="26" man="1"/>
    <brk id="62" max="26" man="1"/>
    <brk id="69" max="26" man="1"/>
    <brk id="87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リスト!$J$3:$J$4</xm:f>
          </x14:formula1>
          <xm:sqref>A49:B54</xm:sqref>
        </x14:dataValidation>
        <x14:dataValidation type="list" allowBlank="1" showInputMessage="1" showErrorMessage="1">
          <x14:formula1>
            <xm:f>リスト!$Q$3:$Q$4</xm:f>
          </x14:formula1>
          <xm:sqref>A38:B43</xm:sqref>
        </x14:dataValidation>
        <x14:dataValidation type="list" allowBlank="1" showInputMessage="1" showErrorMessage="1">
          <x14:formula1>
            <xm:f>リスト!$J$2:$J$4</xm:f>
          </x14:formula1>
          <xm:sqref>A47:B48</xm:sqref>
        </x14:dataValidation>
        <x14:dataValidation type="list" allowBlank="1" showInputMessage="1" showErrorMessage="1">
          <x14:formula1>
            <xm:f>リスト!$Q$2:$Q$4</xm:f>
          </x14:formula1>
          <xm:sqref>A36:B37</xm:sqref>
        </x14:dataValidation>
        <x14:dataValidation type="list" allowBlank="1" showInputMessage="1" showErrorMessage="1">
          <x14:formula1>
            <xm:f>リスト!$O$2:$O$5</xm:f>
          </x14:formula1>
          <xm:sqref>Q21:Z21</xm:sqref>
        </x14:dataValidation>
        <x14:dataValidation type="list" allowBlank="1" showInputMessage="1" showErrorMessage="1">
          <x14:formula1>
            <xm:f>リスト!$G$2:$G$5</xm:f>
          </x14:formula1>
          <xm:sqref>X36:Z37</xm:sqref>
        </x14:dataValidation>
        <x14:dataValidation type="list" allowBlank="1" showInputMessage="1" showErrorMessage="1" errorTitle="リストから選択してください。">
          <x14:formula1>
            <xm:f>リスト!$A$2:$A$9</xm:f>
          </x14:formula1>
          <xm:sqref>A17:H17</xm:sqref>
        </x14:dataValidation>
        <x14:dataValidation type="list" allowBlank="1" showInputMessage="1">
          <x14:formula1>
            <xm:f>リスト!$D$2:$D$5</xm:f>
          </x14:formula1>
          <xm:sqref>I19</xm:sqref>
        </x14:dataValidation>
        <x14:dataValidation type="list" allowBlank="1" showInputMessage="1" showErrorMessage="1">
          <x14:formula1>
            <xm:f>リスト!$G$3:$G$5</xm:f>
          </x14:formula1>
          <xm:sqref>X73:Z74 X67:Z68 X70:Z70 X61:Z62 X38:Z43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B91" sqref="B91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63" t="s">
        <v>168</v>
      </c>
      <c r="B1" s="63">
        <f>'願書（様式1）'!D10</f>
        <v>0</v>
      </c>
    </row>
    <row r="2" spans="1:3">
      <c r="A2" s="63" t="s">
        <v>167</v>
      </c>
      <c r="B2" s="63">
        <f>'願書（様式1）'!D11</f>
        <v>0</v>
      </c>
    </row>
    <row r="3" spans="1:3">
      <c r="A3" s="63" t="s">
        <v>169</v>
      </c>
      <c r="B3" s="63">
        <f>'願書（様式1）'!D12</f>
        <v>0</v>
      </c>
    </row>
    <row r="4" spans="1:3">
      <c r="A4" s="63" t="s">
        <v>60</v>
      </c>
      <c r="B4" s="63">
        <f>'願書（様式1）'!A15</f>
        <v>0</v>
      </c>
    </row>
    <row r="5" spans="1:3">
      <c r="A5" s="63" t="s">
        <v>61</v>
      </c>
      <c r="B5" s="63">
        <f>'願書（様式1）'!I15</f>
        <v>0</v>
      </c>
    </row>
    <row r="6" spans="1:3">
      <c r="A6" s="63" t="s">
        <v>62</v>
      </c>
      <c r="B6" s="63">
        <f>'願書（様式1）'!R15</f>
        <v>0</v>
      </c>
    </row>
    <row r="7" spans="1:3">
      <c r="A7" s="63" t="s">
        <v>63</v>
      </c>
      <c r="B7" s="63" t="str">
        <f>'願書（様式1）'!A17</f>
        <v>★★ CLICK HERE ★★
▽を押して在籍課程を選択してください</v>
      </c>
    </row>
    <row r="8" spans="1:3">
      <c r="A8" s="63" t="s">
        <v>64</v>
      </c>
      <c r="B8" s="63">
        <f>'願書（様式1）'!I17</f>
        <v>0</v>
      </c>
    </row>
    <row r="9" spans="1:3">
      <c r="A9" s="63" t="s">
        <v>65</v>
      </c>
      <c r="B9" s="63" t="str">
        <f>'願書（様式1）'!M17&amp;"/"&amp;'願書（様式1）'!Q17</f>
        <v>/</v>
      </c>
    </row>
    <row r="10" spans="1:3">
      <c r="A10" s="63" t="s">
        <v>171</v>
      </c>
      <c r="B10" s="63" t="str">
        <f>'願書（様式1）'!T17&amp;"/"&amp;'願書（様式1）'!X17</f>
        <v>/</v>
      </c>
    </row>
    <row r="11" spans="1:3">
      <c r="A11" s="63" t="s">
        <v>66</v>
      </c>
      <c r="B11" s="63">
        <f>'願書（様式1）'!A19</f>
        <v>0</v>
      </c>
    </row>
    <row r="12" spans="1:3">
      <c r="A12" s="63" t="s">
        <v>67</v>
      </c>
      <c r="B12" s="63" t="str">
        <f>'願書（様式1）'!I19</f>
        <v>★★ CLICK HERE ★★
▽を押して渡日状況を選択してください</v>
      </c>
    </row>
    <row r="13" spans="1:3">
      <c r="A13" s="63" t="s">
        <v>68</v>
      </c>
      <c r="B13" s="63" t="str">
        <f>'願書（様式1）'!Q19&amp;"/"&amp;'願書（様式1）'!U19&amp;"/"&amp;'願書（様式1）'!X19</f>
        <v>//</v>
      </c>
    </row>
    <row r="14" spans="1:3">
      <c r="A14" s="63" t="s">
        <v>69</v>
      </c>
      <c r="B14" s="63" t="str">
        <f>'願書（様式1）'!A21&amp;"/"&amp;'願書（様式1）'!E21&amp;"/"&amp;'願書（様式1）'!G21</f>
        <v>//</v>
      </c>
    </row>
    <row r="15" spans="1:3">
      <c r="A15" s="63" t="s">
        <v>70</v>
      </c>
      <c r="B15" s="63" t="e">
        <f>DATEDIF(B14,C15,"Y")</f>
        <v>#VALUE!</v>
      </c>
      <c r="C15" s="56">
        <v>45017</v>
      </c>
    </row>
    <row r="16" spans="1:3">
      <c r="A16" s="63" t="s">
        <v>71</v>
      </c>
      <c r="B16" s="63" t="str">
        <f>'願書（様式1）'!Q21</f>
        <v>★★ CLICK HERE ★★
▽を押して選択してください</v>
      </c>
    </row>
    <row r="17" spans="1:2">
      <c r="A17" s="58" t="s">
        <v>72</v>
      </c>
      <c r="B17" s="59">
        <f>'願書（様式1）'!H25</f>
        <v>0</v>
      </c>
    </row>
    <row r="18" spans="1:2">
      <c r="A18" s="58" t="s">
        <v>73</v>
      </c>
      <c r="B18" s="59">
        <f>'願書（様式1）'!H26</f>
        <v>0</v>
      </c>
    </row>
    <row r="19" spans="1:2">
      <c r="A19" s="58" t="s">
        <v>74</v>
      </c>
      <c r="B19" s="59">
        <f>'願書（様式1）'!H27</f>
        <v>0</v>
      </c>
    </row>
    <row r="20" spans="1:2">
      <c r="A20" s="58" t="s">
        <v>75</v>
      </c>
      <c r="B20" s="59">
        <f>'願書（様式1）'!H28</f>
        <v>0</v>
      </c>
    </row>
    <row r="21" spans="1:2">
      <c r="A21" s="58" t="s">
        <v>76</v>
      </c>
      <c r="B21" s="59">
        <f>'願書（様式1）'!H29</f>
        <v>0</v>
      </c>
    </row>
    <row r="22" spans="1:2">
      <c r="A22" s="58" t="s">
        <v>77</v>
      </c>
      <c r="B22" s="59">
        <f>'願書（様式1）'!H30</f>
        <v>0</v>
      </c>
    </row>
    <row r="23" spans="1:2">
      <c r="A23" s="58" t="s">
        <v>58</v>
      </c>
      <c r="B23" s="59">
        <f>'願書（様式1）'!H31</f>
        <v>0</v>
      </c>
    </row>
    <row r="24" spans="1:2">
      <c r="A24" s="58" t="s">
        <v>78</v>
      </c>
      <c r="B24" s="59">
        <f>'願書（様式1）'!U25</f>
        <v>0</v>
      </c>
    </row>
    <row r="25" spans="1:2">
      <c r="A25" s="58" t="s">
        <v>172</v>
      </c>
      <c r="B25" s="59">
        <f>'願書（様式1）'!U26</f>
        <v>0</v>
      </c>
    </row>
    <row r="26" spans="1:2">
      <c r="A26" s="58" t="s">
        <v>173</v>
      </c>
      <c r="B26" s="59">
        <f>'願書（様式1）'!U27</f>
        <v>0</v>
      </c>
    </row>
    <row r="27" spans="1:2">
      <c r="A27" s="58" t="s">
        <v>174</v>
      </c>
      <c r="B27" s="59">
        <f>'願書（様式1）'!U28</f>
        <v>0</v>
      </c>
    </row>
    <row r="28" spans="1:2">
      <c r="A28" s="58" t="s">
        <v>175</v>
      </c>
      <c r="B28" s="59">
        <f>'願書（様式1）'!U29</f>
        <v>0</v>
      </c>
    </row>
    <row r="29" spans="1:2">
      <c r="A29" s="67" t="s">
        <v>176</v>
      </c>
      <c r="B29" s="59">
        <f>'願書（様式1）'!U30</f>
        <v>0</v>
      </c>
    </row>
    <row r="30" spans="1:2">
      <c r="A30" s="58" t="s">
        <v>59</v>
      </c>
      <c r="B30" s="59">
        <f>'願書（様式1）'!U31</f>
        <v>0</v>
      </c>
    </row>
    <row r="31" spans="1:2">
      <c r="A31" s="58" t="s">
        <v>79</v>
      </c>
      <c r="B31" s="58">
        <f>'願書（様式1）'!H32</f>
        <v>0</v>
      </c>
    </row>
    <row r="32" spans="1:2">
      <c r="A32" s="60" t="s">
        <v>177</v>
      </c>
      <c r="B32" s="60" t="str">
        <f>'願書（様式1）'!A36</f>
        <v>CLICK HERE▼</v>
      </c>
    </row>
    <row r="33" spans="1:2">
      <c r="A33" s="60" t="s">
        <v>80</v>
      </c>
      <c r="B33" s="60">
        <f>'願書（様式1）'!C36</f>
        <v>0</v>
      </c>
    </row>
    <row r="34" spans="1:2">
      <c r="A34" s="60" t="s">
        <v>81</v>
      </c>
      <c r="B34" s="60">
        <f>'願書（様式1）'!I36</f>
        <v>0</v>
      </c>
    </row>
    <row r="35" spans="1:2">
      <c r="A35" s="60" t="s">
        <v>82</v>
      </c>
      <c r="B35" s="61">
        <f>'願書（様式1）'!N36</f>
        <v>0</v>
      </c>
    </row>
    <row r="36" spans="1:2">
      <c r="A36" s="60" t="s">
        <v>83</v>
      </c>
      <c r="B36" s="60" t="str">
        <f>'願書（様式1）'!R36&amp;"/"&amp;'願書（様式1）'!U36</f>
        <v>/</v>
      </c>
    </row>
    <row r="37" spans="1:2">
      <c r="A37" s="60" t="s">
        <v>84</v>
      </c>
      <c r="B37" s="60" t="str">
        <f>'願書（様式1）'!R37&amp;"/"&amp;'願書（様式1）'!U37</f>
        <v>/</v>
      </c>
    </row>
    <row r="38" spans="1:2">
      <c r="A38" s="60" t="s">
        <v>85</v>
      </c>
      <c r="B38" s="60" t="str">
        <f>'願書（様式1）'!X36</f>
        <v>CLICK HERE▼</v>
      </c>
    </row>
    <row r="39" spans="1:2">
      <c r="A39" s="60" t="s">
        <v>178</v>
      </c>
      <c r="B39" s="60">
        <f>'願書（様式1）'!A38</f>
        <v>0</v>
      </c>
    </row>
    <row r="40" spans="1:2">
      <c r="A40" s="60" t="s">
        <v>86</v>
      </c>
      <c r="B40" s="60">
        <f>'願書（様式1）'!C38</f>
        <v>0</v>
      </c>
    </row>
    <row r="41" spans="1:2">
      <c r="A41" s="60" t="s">
        <v>87</v>
      </c>
      <c r="B41" s="60">
        <f>'願書（様式1）'!I38</f>
        <v>0</v>
      </c>
    </row>
    <row r="42" spans="1:2">
      <c r="A42" s="60" t="s">
        <v>88</v>
      </c>
      <c r="B42" s="61">
        <f>'願書（様式1）'!N38</f>
        <v>0</v>
      </c>
    </row>
    <row r="43" spans="1:2">
      <c r="A43" s="60" t="s">
        <v>89</v>
      </c>
      <c r="B43" s="60" t="str">
        <f>'願書（様式1）'!R38&amp;"/"&amp;'願書（様式1）'!U38</f>
        <v>/</v>
      </c>
    </row>
    <row r="44" spans="1:2">
      <c r="A44" s="60" t="s">
        <v>90</v>
      </c>
      <c r="B44" s="60" t="str">
        <f>'願書（様式1）'!R39&amp;"/"&amp;'願書（様式1）'!U39</f>
        <v>/</v>
      </c>
    </row>
    <row r="45" spans="1:2">
      <c r="A45" s="60" t="s">
        <v>91</v>
      </c>
      <c r="B45" s="60">
        <f>'願書（様式1）'!X38</f>
        <v>0</v>
      </c>
    </row>
    <row r="46" spans="1:2">
      <c r="A46" s="60" t="s">
        <v>179</v>
      </c>
      <c r="B46" s="60">
        <f>'願書（様式1）'!A40</f>
        <v>0</v>
      </c>
    </row>
    <row r="47" spans="1:2">
      <c r="A47" s="60" t="s">
        <v>92</v>
      </c>
      <c r="B47" s="60">
        <f>'願書（様式1）'!C40</f>
        <v>0</v>
      </c>
    </row>
    <row r="48" spans="1:2">
      <c r="A48" s="60" t="s">
        <v>93</v>
      </c>
      <c r="B48" s="60">
        <f>'願書（様式1）'!I40</f>
        <v>0</v>
      </c>
    </row>
    <row r="49" spans="1:2">
      <c r="A49" s="60" t="s">
        <v>94</v>
      </c>
      <c r="B49" s="61">
        <f>'願書（様式1）'!N40</f>
        <v>0</v>
      </c>
    </row>
    <row r="50" spans="1:2">
      <c r="A50" s="60" t="s">
        <v>95</v>
      </c>
      <c r="B50" s="60" t="str">
        <f>'願書（様式1）'!R40&amp;"/"&amp;'願書（様式1）'!U40</f>
        <v>/</v>
      </c>
    </row>
    <row r="51" spans="1:2">
      <c r="A51" s="60" t="s">
        <v>96</v>
      </c>
      <c r="B51" s="60" t="str">
        <f>'願書（様式1）'!R41&amp;"/"&amp;'願書（様式1）'!U41</f>
        <v>/</v>
      </c>
    </row>
    <row r="52" spans="1:2">
      <c r="A52" s="60" t="s">
        <v>97</v>
      </c>
      <c r="B52" s="60">
        <f>'願書（様式1）'!X40</f>
        <v>0</v>
      </c>
    </row>
    <row r="53" spans="1:2">
      <c r="A53" s="60" t="s">
        <v>180</v>
      </c>
      <c r="B53" s="60">
        <f>'願書（様式1）'!A42</f>
        <v>0</v>
      </c>
    </row>
    <row r="54" spans="1:2">
      <c r="A54" s="60" t="s">
        <v>98</v>
      </c>
      <c r="B54" s="60">
        <f>'願書（様式1）'!C42</f>
        <v>0</v>
      </c>
    </row>
    <row r="55" spans="1:2">
      <c r="A55" s="60" t="s">
        <v>99</v>
      </c>
      <c r="B55" s="60">
        <f>'願書（様式1）'!I42</f>
        <v>0</v>
      </c>
    </row>
    <row r="56" spans="1:2">
      <c r="A56" s="60" t="s">
        <v>100</v>
      </c>
      <c r="B56" s="61">
        <f>'願書（様式1）'!N42</f>
        <v>0</v>
      </c>
    </row>
    <row r="57" spans="1:2">
      <c r="A57" s="60" t="s">
        <v>101</v>
      </c>
      <c r="B57" s="60" t="str">
        <f>'願書（様式1）'!R42&amp;"/"&amp;'願書（様式1）'!U42</f>
        <v>/</v>
      </c>
    </row>
    <row r="58" spans="1:2">
      <c r="A58" s="60" t="s">
        <v>102</v>
      </c>
      <c r="B58" s="60" t="str">
        <f>'願書（様式1）'!R43&amp;"/"&amp;'願書（様式1）'!U43</f>
        <v>/</v>
      </c>
    </row>
    <row r="59" spans="1:2">
      <c r="A59" s="60" t="s">
        <v>103</v>
      </c>
      <c r="B59" s="60">
        <f>'願書（様式1）'!X42</f>
        <v>0</v>
      </c>
    </row>
    <row r="60" spans="1:2">
      <c r="A60" s="62" t="s">
        <v>104</v>
      </c>
      <c r="B60" s="62" t="str">
        <f>'願書（様式1）'!A47</f>
        <v>CLICK HERE▼</v>
      </c>
    </row>
    <row r="61" spans="1:2">
      <c r="A61" s="62" t="s">
        <v>105</v>
      </c>
      <c r="B61" s="62">
        <f>'願書（様式1）'!C47</f>
        <v>0</v>
      </c>
    </row>
    <row r="62" spans="1:2">
      <c r="A62" s="62" t="s">
        <v>106</v>
      </c>
      <c r="B62" s="62">
        <f>'願書（様式1）'!L47</f>
        <v>0</v>
      </c>
    </row>
    <row r="63" spans="1:2">
      <c r="A63" s="62" t="s">
        <v>107</v>
      </c>
      <c r="B63" s="62" t="str">
        <f>'願書（様式1）'!U47&amp;"/"&amp;'願書（様式1）'!X47</f>
        <v>/</v>
      </c>
    </row>
    <row r="64" spans="1:2">
      <c r="A64" s="62" t="s">
        <v>108</v>
      </c>
      <c r="B64" s="62" t="str">
        <f>'願書（様式1）'!U48&amp;"/"&amp;'願書（様式1）'!X48</f>
        <v>/</v>
      </c>
    </row>
    <row r="65" spans="1:2">
      <c r="A65" s="62" t="s">
        <v>109</v>
      </c>
      <c r="B65" s="62">
        <f>'願書（様式1）'!A49</f>
        <v>0</v>
      </c>
    </row>
    <row r="66" spans="1:2">
      <c r="A66" s="62" t="s">
        <v>110</v>
      </c>
      <c r="B66" s="62">
        <f>'願書（様式1）'!C49</f>
        <v>0</v>
      </c>
    </row>
    <row r="67" spans="1:2">
      <c r="A67" s="62" t="s">
        <v>111</v>
      </c>
      <c r="B67" s="62">
        <f>'願書（様式1）'!L49</f>
        <v>0</v>
      </c>
    </row>
    <row r="68" spans="1:2">
      <c r="A68" s="62" t="s">
        <v>112</v>
      </c>
      <c r="B68" s="62" t="str">
        <f>'願書（様式1）'!U49&amp;"/"&amp;'願書（様式1）'!X49</f>
        <v>/</v>
      </c>
    </row>
    <row r="69" spans="1:2">
      <c r="A69" s="62" t="s">
        <v>113</v>
      </c>
      <c r="B69" s="62" t="str">
        <f>'願書（様式1）'!U50&amp;"/"&amp;'願書（様式1）'!X50</f>
        <v>/</v>
      </c>
    </row>
    <row r="70" spans="1:2">
      <c r="A70" s="62" t="s">
        <v>114</v>
      </c>
      <c r="B70" s="62">
        <f>'願書（様式1）'!A51</f>
        <v>0</v>
      </c>
    </row>
    <row r="71" spans="1:2">
      <c r="A71" s="62" t="s">
        <v>115</v>
      </c>
      <c r="B71" s="62">
        <f>'願書（様式1）'!C51</f>
        <v>0</v>
      </c>
    </row>
    <row r="72" spans="1:2">
      <c r="A72" s="62" t="s">
        <v>116</v>
      </c>
      <c r="B72" s="62">
        <f>'願書（様式1）'!L51</f>
        <v>0</v>
      </c>
    </row>
    <row r="73" spans="1:2">
      <c r="A73" s="62" t="s">
        <v>117</v>
      </c>
      <c r="B73" s="62" t="str">
        <f>'願書（様式1）'!U51&amp;"/"&amp;'願書（様式1）'!X51</f>
        <v>/</v>
      </c>
    </row>
    <row r="74" spans="1:2">
      <c r="A74" s="62" t="s">
        <v>118</v>
      </c>
      <c r="B74" s="62" t="str">
        <f>'願書（様式1）'!U52&amp;"/"&amp;'願書（様式1）'!X52</f>
        <v>/</v>
      </c>
    </row>
    <row r="75" spans="1:2">
      <c r="A75" s="62" t="s">
        <v>119</v>
      </c>
      <c r="B75" s="62">
        <f>'願書（様式1）'!A53</f>
        <v>0</v>
      </c>
    </row>
    <row r="76" spans="1:2">
      <c r="A76" s="62" t="s">
        <v>120</v>
      </c>
      <c r="B76" s="62">
        <f>'願書（様式1）'!C53</f>
        <v>0</v>
      </c>
    </row>
    <row r="77" spans="1:2">
      <c r="A77" s="62" t="s">
        <v>121</v>
      </c>
      <c r="B77" s="62">
        <f>'願書（様式1）'!L53</f>
        <v>0</v>
      </c>
    </row>
    <row r="78" spans="1:2">
      <c r="A78" s="62" t="s">
        <v>122</v>
      </c>
      <c r="B78" s="62" t="str">
        <f>'願書（様式1）'!U53&amp;"/"&amp;'願書（様式1）'!X53</f>
        <v>/</v>
      </c>
    </row>
    <row r="79" spans="1:2">
      <c r="A79" s="62" t="s">
        <v>123</v>
      </c>
      <c r="B79" s="62" t="str">
        <f>'願書（様式1）'!U54&amp;"/"&amp;'願書（様式1）'!X54</f>
        <v>/</v>
      </c>
    </row>
    <row r="80" spans="1:2">
      <c r="A80" s="58" t="s">
        <v>216</v>
      </c>
      <c r="B80" s="58">
        <f>'願書（様式1）'!A58</f>
        <v>0</v>
      </c>
    </row>
    <row r="81" spans="1:2">
      <c r="A81" s="58" t="s">
        <v>217</v>
      </c>
      <c r="B81" s="58">
        <f>'願書（様式1）'!L58</f>
        <v>0</v>
      </c>
    </row>
    <row r="82" spans="1:2">
      <c r="A82" s="58" t="s">
        <v>218</v>
      </c>
      <c r="B82" s="58" t="str">
        <f>'願書（様式1）'!U58&amp;"/"&amp;'願書（様式1）'!X58</f>
        <v>/</v>
      </c>
    </row>
    <row r="83" spans="1:2">
      <c r="A83" s="57" t="s">
        <v>220</v>
      </c>
      <c r="B83" s="57">
        <f>'願書（様式1）'!A62</f>
        <v>0</v>
      </c>
    </row>
    <row r="84" spans="1:2">
      <c r="A84" s="57" t="s">
        <v>124</v>
      </c>
      <c r="B84" s="57">
        <f>'願書（様式1）'!G64</f>
        <v>0</v>
      </c>
    </row>
    <row r="85" spans="1:2">
      <c r="A85" s="57" t="s">
        <v>125</v>
      </c>
      <c r="B85" s="57">
        <f>'願書（様式1）'!A66</f>
        <v>0</v>
      </c>
    </row>
    <row r="86" spans="1:2">
      <c r="A86" s="57" t="s">
        <v>221</v>
      </c>
      <c r="B86" s="57">
        <f>'願書（様式1）'!A69</f>
        <v>0</v>
      </c>
    </row>
    <row r="87" spans="1:2">
      <c r="A87" s="57" t="s">
        <v>222</v>
      </c>
      <c r="B87" s="57">
        <f>'願書（様式1）'!A71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リスト</vt:lpstr>
      <vt:lpstr>【記入例】願書（様式1）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2022-12-05T01:48:23Z</dcterms:created>
  <dcterms:modified xsi:type="dcterms:W3CDTF">2023-01-06T07:01:50Z</dcterms:modified>
</cp:coreProperties>
</file>